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W:\DistributorServices\MI\DCS Portal Administration\Distributor Online\"/>
    </mc:Choice>
  </mc:AlternateContent>
  <xr:revisionPtr revIDLastSave="0" documentId="13_ncr:1_{336AD7E5-83AC-4CD4-A978-CCCAA6A4123A}" xr6:coauthVersionLast="47" xr6:coauthVersionMax="47" xr10:uidLastSave="{00000000-0000-0000-0000-000000000000}"/>
  <bookViews>
    <workbookView xWindow="-120" yWindow="-120" windowWidth="29040" windowHeight="17640" xr2:uid="{00000000-000D-0000-FFFF-FFFF00000000}"/>
  </bookViews>
  <sheets>
    <sheet name="DOLR Linking Form" sheetId="3" r:id="rId1"/>
    <sheet name="Bulk accounts spreadsheet" sheetId="4" r:id="rId2"/>
    <sheet name="Ver. Control"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8" i="3" l="1"/>
  <c r="N30" i="3"/>
  <c r="N75" i="3" l="1"/>
  <c r="N15" i="3" l="1"/>
  <c r="I69" i="3"/>
  <c r="J69" i="3" s="1"/>
  <c r="N69" i="3" s="1"/>
  <c r="I67" i="3"/>
  <c r="J67" i="3" s="1"/>
  <c r="N67" i="3" s="1"/>
  <c r="I66" i="3"/>
  <c r="J66" i="3" s="1"/>
  <c r="N66" i="3" s="1"/>
  <c r="N65" i="3"/>
  <c r="N68" i="3"/>
  <c r="N70" i="3"/>
  <c r="N71" i="3"/>
  <c r="N72" i="3"/>
  <c r="N73" i="3"/>
  <c r="N74" i="3"/>
  <c r="N64" i="3"/>
  <c r="I53" i="3"/>
  <c r="L53" i="3" s="1"/>
  <c r="I52" i="3"/>
  <c r="L52" i="3" s="1"/>
  <c r="I51" i="3"/>
  <c r="L51" i="3" s="1"/>
  <c r="I50" i="3"/>
  <c r="L50" i="3" s="1"/>
  <c r="I49" i="3"/>
  <c r="L49" i="3" s="1"/>
  <c r="I32" i="3"/>
  <c r="J32" i="3" s="1"/>
  <c r="I33" i="3"/>
  <c r="J33" i="3" s="1"/>
  <c r="I34" i="3"/>
  <c r="K34" i="3" s="1"/>
  <c r="I35" i="3"/>
  <c r="L35" i="3" s="1"/>
  <c r="I36" i="3"/>
  <c r="J36" i="3" s="1"/>
  <c r="I37" i="3"/>
  <c r="J37" i="3" s="1"/>
  <c r="I31" i="3"/>
  <c r="L31" i="3" s="1"/>
  <c r="N22" i="3"/>
  <c r="N18" i="3"/>
  <c r="N16" i="3"/>
  <c r="N17" i="3"/>
  <c r="N11" i="3"/>
  <c r="N8" i="3"/>
  <c r="K51" i="3" l="1"/>
  <c r="L36" i="3"/>
  <c r="K35" i="3"/>
  <c r="J34" i="3"/>
  <c r="L37" i="3"/>
  <c r="K36" i="3"/>
  <c r="J35" i="3"/>
  <c r="K37" i="3"/>
  <c r="L34" i="3"/>
  <c r="L33" i="3"/>
  <c r="K33" i="3"/>
  <c r="J53" i="3"/>
  <c r="K53" i="3"/>
  <c r="J52" i="3"/>
  <c r="K52" i="3"/>
  <c r="J51" i="3"/>
  <c r="J50" i="3"/>
  <c r="K50" i="3"/>
  <c r="K49" i="3"/>
  <c r="J49" i="3"/>
  <c r="K31" i="3"/>
  <c r="J31" i="3"/>
  <c r="L32" i="3"/>
  <c r="K32" i="3"/>
  <c r="Q5" i="3"/>
  <c r="N36" i="3" l="1"/>
  <c r="N51" i="3"/>
  <c r="N37" i="3"/>
  <c r="N35" i="3"/>
  <c r="N52" i="3"/>
  <c r="N49" i="3"/>
  <c r="N31" i="3"/>
  <c r="N33" i="3"/>
  <c r="N34" i="3"/>
  <c r="N32" i="3"/>
  <c r="N53" i="3"/>
  <c r="N50" i="3"/>
  <c r="N4" i="3" l="1"/>
  <c r="E1" i="3" s="1"/>
</calcChain>
</file>

<file path=xl/sharedStrings.xml><?xml version="1.0" encoding="utf-8"?>
<sst xmlns="http://schemas.openxmlformats.org/spreadsheetml/2006/main" count="427" uniqueCount="179">
  <si>
    <t>Agent/Broker Code</t>
  </si>
  <si>
    <t>Jupiter</t>
  </si>
  <si>
    <t>M&amp;G</t>
  </si>
  <si>
    <t>M&amp;G Charities</t>
  </si>
  <si>
    <t>Morgan Stanley (OEIC)</t>
  </si>
  <si>
    <t>Account Name</t>
  </si>
  <si>
    <t>Agent Name</t>
  </si>
  <si>
    <t>Rathbones</t>
  </si>
  <si>
    <t>RBS</t>
  </si>
  <si>
    <t>St James's Place</t>
  </si>
  <si>
    <t>Royal London</t>
  </si>
  <si>
    <t>Yes</t>
  </si>
  <si>
    <t>No</t>
  </si>
  <si>
    <t>Add/Remove</t>
  </si>
  <si>
    <t>Remove</t>
  </si>
  <si>
    <t xml:space="preserve">Report request </t>
  </si>
  <si>
    <t>Report</t>
  </si>
  <si>
    <t>Monday</t>
  </si>
  <si>
    <t>Tuesday</t>
  </si>
  <si>
    <t>Wednesday</t>
  </si>
  <si>
    <t>Thursday</t>
  </si>
  <si>
    <t>Friday</t>
  </si>
  <si>
    <t>Omnis Investments Limited</t>
  </si>
  <si>
    <t>Columbia Threadneedle Investment Services Ltd GBP</t>
  </si>
  <si>
    <t>Daily</t>
  </si>
  <si>
    <t>Reconciliation Report</t>
  </si>
  <si>
    <t>Valuation Report</t>
  </si>
  <si>
    <t>Request Type</t>
  </si>
  <si>
    <t>Account Number</t>
  </si>
  <si>
    <t>Choose 1 From This List</t>
  </si>
  <si>
    <t>Mcinroy &amp; Wood</t>
  </si>
  <si>
    <t>Aviva Investors UK FS Ltd GBP</t>
  </si>
  <si>
    <t>Aviva Investors UK FS Ltd USD</t>
  </si>
  <si>
    <t>Axa Investment Managers Limited UK GBP</t>
  </si>
  <si>
    <t>Axa Investment Managers Ltd UK EUR</t>
  </si>
  <si>
    <t>Axa Investment Managers Ltd UK USD</t>
  </si>
  <si>
    <t>Fundsmith LLP GBP</t>
  </si>
  <si>
    <t>Jupiter EUR</t>
  </si>
  <si>
    <t>Vanguard Group</t>
  </si>
  <si>
    <t>Do you want your contract notes suppressed?</t>
  </si>
  <si>
    <t>Weekly - Monday</t>
  </si>
  <si>
    <t>Weekly - Tuesday</t>
  </si>
  <si>
    <t>Weekly - Wednesday</t>
  </si>
  <si>
    <t>Weekly - Thursday</t>
  </si>
  <si>
    <t>Weekly - Friday</t>
  </si>
  <si>
    <t>Monthly - 1st</t>
  </si>
  <si>
    <t>Monthly - 2nd</t>
  </si>
  <si>
    <t>Monthly - 3rd</t>
  </si>
  <si>
    <t>Monthly - 4th</t>
  </si>
  <si>
    <t>Monthly - 5th</t>
  </si>
  <si>
    <t>Monthly - 6th</t>
  </si>
  <si>
    <t>Monthly - 7th</t>
  </si>
  <si>
    <t>Monthly - 8th</t>
  </si>
  <si>
    <t>Monthly - 9th</t>
  </si>
  <si>
    <t>Monthly - 11th</t>
  </si>
  <si>
    <t>Monthly - 12th</t>
  </si>
  <si>
    <t>Monthly - 13th</t>
  </si>
  <si>
    <t>Monthly - 14th</t>
  </si>
  <si>
    <t>Monthly - 16th</t>
  </si>
  <si>
    <t>Monthly - 17th</t>
  </si>
  <si>
    <t>Monthly - 18th</t>
  </si>
  <si>
    <t>Monthly - 19th</t>
  </si>
  <si>
    <t>Monthly - 20th</t>
  </si>
  <si>
    <t>Monthly - 21st</t>
  </si>
  <si>
    <t>Monthly - 22nd</t>
  </si>
  <si>
    <t>Monthly - 23rd</t>
  </si>
  <si>
    <t>Monthly - 24th</t>
  </si>
  <si>
    <t>Monthly - 25th</t>
  </si>
  <si>
    <t>Monthly - 26th</t>
  </si>
  <si>
    <t>Monthly - 27th</t>
  </si>
  <si>
    <t>Monthly - 28th</t>
  </si>
  <si>
    <t>Monthly - 29th</t>
  </si>
  <si>
    <t>Monthly - 30th</t>
  </si>
  <si>
    <t>Monthly - 31st</t>
  </si>
  <si>
    <t>Add</t>
  </si>
  <si>
    <t>Date Updated</t>
  </si>
  <si>
    <t>By Whom</t>
  </si>
  <si>
    <t>Comments</t>
  </si>
  <si>
    <t>Andy Packer</t>
  </si>
  <si>
    <t>Amended look of form. Added additional data validations and conditional formatting to drive client to specific areas of the form to be completed. Changed Manco list to be in same format where Currency mancos exist. Added LOA details. Changed Report selection so that only 1 frequency can be applied on reports where Daily/Weekly/Monthly are allowed.</t>
  </si>
  <si>
    <t>Agent/Broker name</t>
  </si>
  <si>
    <t>Version</t>
  </si>
  <si>
    <t>Added Pheonix UT Managers to DOLR form and V number on Linking form.</t>
  </si>
  <si>
    <t>J.P. Morgan Asset Management</t>
  </si>
  <si>
    <t>Added J.P. Morgan</t>
  </si>
  <si>
    <t>Account</t>
  </si>
  <si>
    <t>Agent</t>
  </si>
  <si>
    <t>Account or Agent level</t>
  </si>
  <si>
    <t>Updated format of bulk sheet</t>
  </si>
  <si>
    <t>Amended phone number to 'text' so leading '0' not dropped. Changed 'Create New' to 'Create new ID' and added amend reporting requirements.</t>
  </si>
  <si>
    <t>New Recipient ID being created</t>
  </si>
  <si>
    <t>Create New Recipient ID</t>
  </si>
  <si>
    <t xml:space="preserve">Recipient Contact Name </t>
  </si>
  <si>
    <t xml:space="preserve">Recipient Contact's Phone Number </t>
  </si>
  <si>
    <t>Report delivery date*</t>
  </si>
  <si>
    <t>Nicola Hennessy</t>
  </si>
  <si>
    <t>Added in additional comments regarding reporting frequency/data cut</t>
  </si>
  <si>
    <t>If you have more than the number of rows supplied please use the bulk spreadsheet on the other tab, please ensure this is in an excel format or this will be rejected</t>
  </si>
  <si>
    <t>Account Linking</t>
  </si>
  <si>
    <t>Agent or Broker Linking</t>
  </si>
  <si>
    <t>Why are you requesting to link agent/broker?</t>
  </si>
  <si>
    <t>We require one form for each fund group where you are requesting new links to be added.
Please note: if you change the report request for one Fund Group, it will change for all under the same recipient ID</t>
  </si>
  <si>
    <t>Amended form for linking aggents/clients. Amended requirement for amending existing. Also updated some incorrect formula for the complete/reject process. Added a number of notes throughout the form.</t>
  </si>
  <si>
    <t>Please note: When linking an agent or broker code, you will receive data for all accounts where this code is the servicing agent. For transaction reports you will also receive data where this code is the placing agent/broker. Please confirm below why you are requesting agent/broker and not account level linking.</t>
  </si>
  <si>
    <t>Added JPM Lux and removed Aviva EUR</t>
  </si>
  <si>
    <t>Deal Confirmation Report</t>
  </si>
  <si>
    <t>Stock Transfer month view Report</t>
  </si>
  <si>
    <t>Settlement Outstanding Report</t>
  </si>
  <si>
    <t>Distribution XD  Report</t>
  </si>
  <si>
    <t>Final distribution  Report</t>
  </si>
  <si>
    <t>Bulk settlement Report</t>
  </si>
  <si>
    <t>Add/Remove links for an existing Recipient ID</t>
  </si>
  <si>
    <t>Please note: When linking an account you will also receive data for accounts linked to the named entity. We are not able to provide information for a single account.</t>
  </si>
  <si>
    <t>T. Rowe Price</t>
  </si>
  <si>
    <t>Aviva Investors UK FS Ltd EUR</t>
  </si>
  <si>
    <t>Amended colour theme for Re-Branding</t>
  </si>
  <si>
    <t>Added Fund Partners EUR</t>
  </si>
  <si>
    <t>Removed Fundsmith USD, removed wording from cell D 10, added in "amended" to the last sentence</t>
  </si>
  <si>
    <t>Do you want your contract notes suppressed?
(NB. This is for account linking only)</t>
  </si>
  <si>
    <t>Louise Ridgwell</t>
  </si>
  <si>
    <t>Removed agent suppression option for CNS</t>
  </si>
  <si>
    <t>Reformatted locked cells due to agent name issue</t>
  </si>
  <si>
    <t>Quilter Investors Limited (EUR)</t>
  </si>
  <si>
    <t>Quilter Investors Limited (GBP)</t>
  </si>
  <si>
    <t>Quilter Investors Limited (USD)</t>
  </si>
  <si>
    <t>Fund Rock Ltd EUR</t>
  </si>
  <si>
    <t>Fund Rock Ltd USD</t>
  </si>
  <si>
    <t>Fund Rock Ltd GBP</t>
  </si>
  <si>
    <t>Fund Rock Ltd CHF</t>
  </si>
  <si>
    <t>Add/Remove/Not Required</t>
  </si>
  <si>
    <t xml:space="preserve">I require AMC rebate reports that are only available at Agent/Broker level. </t>
  </si>
  <si>
    <t xml:space="preserve">I am the servicing Agent/Broker and require access at Agent/Broker level.   </t>
  </si>
  <si>
    <t xml:space="preserve">I am not the servicing Agent/Broker but I have provided DOLR authority to link at Agent/Broker level.  </t>
  </si>
  <si>
    <r>
      <t xml:space="preserve">Requestor Name:
</t>
    </r>
    <r>
      <rPr>
        <b/>
        <i/>
        <sz val="9"/>
        <rFont val="Arial"/>
        <family val="2"/>
      </rPr>
      <t>(Individual's name completing the form)</t>
    </r>
  </si>
  <si>
    <r>
      <t xml:space="preserve">Registered Name
</t>
    </r>
    <r>
      <rPr>
        <b/>
        <sz val="8"/>
        <rFont val="Arial"/>
        <family val="2"/>
      </rPr>
      <t>This must be the name of the account on the fund group register not the designation</t>
    </r>
  </si>
  <si>
    <r>
      <rPr>
        <b/>
        <sz val="11"/>
        <color theme="1"/>
        <rFont val="Arial"/>
        <family val="2"/>
      </rPr>
      <t>* The data will be taken from close of business the previous working day</t>
    </r>
    <r>
      <rPr>
        <b/>
        <sz val="11"/>
        <color rgb="FFFF0000"/>
        <rFont val="Arial"/>
        <family val="2"/>
      </rPr>
      <t xml:space="preserve">
Please note that when a report is added/amended to your recipient all accounts/agents linked will show on the report</t>
    </r>
  </si>
  <si>
    <t>Monthly - 15th</t>
  </si>
  <si>
    <t>Dimensional Fund Advisors GBP</t>
  </si>
  <si>
    <t>Dimensional Fund Advisors EUR</t>
  </si>
  <si>
    <t>Janus Henderson Global Investors GBP</t>
  </si>
  <si>
    <t>Janus Henderson Global Investors EUR</t>
  </si>
  <si>
    <t>Janus Henderson Global Investors USD</t>
  </si>
  <si>
    <t>Janus Henderson Global Investors JPY</t>
  </si>
  <si>
    <t>J.P. Morgan Asset Management Luxembourg</t>
  </si>
  <si>
    <t>PDF Tax Vouchers 
(UK accounts only)</t>
  </si>
  <si>
    <t>AMC Report 
(UK accounts only)</t>
  </si>
  <si>
    <t>Daily Reconciliation Report 
(UK accounts only)</t>
  </si>
  <si>
    <t>Extended Pre-Advised Report
(Multi Currency Brokers only)</t>
  </si>
  <si>
    <t>Please select</t>
  </si>
  <si>
    <t>PLEASE SELECT</t>
  </si>
  <si>
    <t>V10</t>
  </si>
  <si>
    <t>Recipient ID (if known)</t>
  </si>
  <si>
    <r>
      <t xml:space="preserve">Recipient Email Address 
</t>
    </r>
    <r>
      <rPr>
        <sz val="9"/>
        <rFont val="Arial"/>
        <family val="2"/>
      </rPr>
      <t>(Must be a group e-mail address)</t>
    </r>
  </si>
  <si>
    <r>
      <t xml:space="preserve">Recipient Group Name
</t>
    </r>
    <r>
      <rPr>
        <sz val="11"/>
        <rFont val="Arial"/>
        <family val="2"/>
      </rPr>
      <t>(Can be seen on secure Portal)</t>
    </r>
  </si>
  <si>
    <t>Fund Group:</t>
  </si>
  <si>
    <t>Karl Murphy</t>
  </si>
  <si>
    <t>Replaced Investec with Ninety One</t>
  </si>
  <si>
    <t>Ninety One</t>
  </si>
  <si>
    <t>Removed Liontrust</t>
  </si>
  <si>
    <t xml:space="preserve">ConBrio Fund Partners Ltd </t>
  </si>
  <si>
    <t>Columbia Threadneedle Multi-Currency</t>
  </si>
  <si>
    <t>Liontrust (Ex Architas Multi Managers) GBP</t>
  </si>
  <si>
    <t>Allianz Global Investors GBP</t>
  </si>
  <si>
    <t>Allianz Global Investors EUR</t>
  </si>
  <si>
    <t>Allianz Global Investors USD</t>
  </si>
  <si>
    <t>Form C</t>
  </si>
  <si>
    <t>abrdn EUR</t>
  </si>
  <si>
    <t>abrdn GBP</t>
  </si>
  <si>
    <t xml:space="preserve">RBS Collective Investment Funds Ltd CUR   </t>
  </si>
  <si>
    <r>
      <t xml:space="preserve">Requestor Contact Number:
</t>
    </r>
    <r>
      <rPr>
        <b/>
        <sz val="9"/>
        <rFont val="Arial"/>
        <family val="2"/>
      </rPr>
      <t>(individuals contact details, only to be used if there is a query with the completion of the form)</t>
    </r>
  </si>
  <si>
    <t>Capital Group</t>
  </si>
  <si>
    <t>Added Capital Group and removed the blank space</t>
  </si>
  <si>
    <t>Columbia Threadneedle Fund Management</t>
  </si>
  <si>
    <t>Thesis Unit Trust Management Ltd</t>
  </si>
  <si>
    <t>Schroder Personal Wealth</t>
  </si>
  <si>
    <t>Investment Fund Services Ltd</t>
  </si>
  <si>
    <t xml:space="preserve">If you would like to amend the frequency of an existing report, please request this by email to DCS@sscinc.com </t>
  </si>
  <si>
    <r>
      <rPr>
        <b/>
        <u/>
        <sz val="16"/>
        <color indexed="8"/>
        <rFont val="Arial"/>
        <family val="2"/>
      </rPr>
      <t>Distributor Portal - Linking Form</t>
    </r>
    <r>
      <rPr>
        <b/>
        <u/>
        <sz val="11"/>
        <color indexed="8"/>
        <rFont val="Arial"/>
        <family val="2"/>
      </rPr>
      <t xml:space="preserve">
</t>
    </r>
    <r>
      <rPr>
        <sz val="11"/>
        <color indexed="10"/>
        <rFont val="Arial"/>
        <family val="2"/>
      </rPr>
      <t xml:space="preserve">Please complete all cells marked in blue. Please note that additional cells will become blue depending on the options selected. Failure to complete all blue sections will result in the request being rejected. </t>
    </r>
    <r>
      <rPr>
        <b/>
        <sz val="11"/>
        <color indexed="10"/>
        <rFont val="Arial"/>
        <family val="2"/>
      </rPr>
      <t>This cell will turn green when all required fields have been completed.</t>
    </r>
    <r>
      <rPr>
        <sz val="11"/>
        <color indexed="10"/>
        <rFont val="Arial"/>
        <family val="2"/>
      </rPr>
      <t xml:space="preserve">
This form is updated from time to time, please always use the latest form from distributorportal.co.uk. Failure to use the latest form may result in your request being rejected.
</t>
    </r>
    <r>
      <rPr>
        <b/>
        <sz val="11"/>
        <color indexed="10"/>
        <rFont val="Arial"/>
        <family val="2"/>
      </rPr>
      <t>Please e-mail the completed form to DCS@sscinc.com as an Excel workbook.</t>
    </r>
  </si>
  <si>
    <t>Octopus Money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</si>
</sst>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Tahoma"/>
      <family val="2"/>
    </font>
    <font>
      <sz val="10"/>
      <name val="Arial"/>
      <family val="2"/>
    </font>
    <font>
      <sz val="10"/>
      <name val="Arial"/>
      <family val="2"/>
    </font>
    <font>
      <sz val="11"/>
      <color theme="1"/>
      <name val="Tahoma"/>
      <family val="2"/>
    </font>
    <font>
      <sz val="11"/>
      <color theme="0"/>
      <name val="Tahoma"/>
      <family val="2"/>
    </font>
    <font>
      <sz val="11"/>
      <color rgb="FF9C0006"/>
      <name val="Tahoma"/>
      <family val="2"/>
    </font>
    <font>
      <b/>
      <sz val="11"/>
      <color rgb="FFFA7D00"/>
      <name val="Tahoma"/>
      <family val="2"/>
    </font>
    <font>
      <b/>
      <sz val="11"/>
      <color theme="0"/>
      <name val="Tahoma"/>
      <family val="2"/>
    </font>
    <font>
      <i/>
      <sz val="11"/>
      <color rgb="FF7F7F7F"/>
      <name val="Tahoma"/>
      <family val="2"/>
    </font>
    <font>
      <sz val="11"/>
      <color rgb="FF006100"/>
      <name val="Tahoma"/>
      <family val="2"/>
    </font>
    <font>
      <b/>
      <sz val="15"/>
      <color theme="3"/>
      <name val="Tahoma"/>
      <family val="2"/>
    </font>
    <font>
      <b/>
      <sz val="13"/>
      <color theme="3"/>
      <name val="Tahoma"/>
      <family val="2"/>
    </font>
    <font>
      <b/>
      <sz val="11"/>
      <color theme="3"/>
      <name val="Tahoma"/>
      <family val="2"/>
    </font>
    <font>
      <sz val="11"/>
      <color rgb="FF3F3F76"/>
      <name val="Tahoma"/>
      <family val="2"/>
    </font>
    <font>
      <sz val="11"/>
      <color rgb="FFFA7D00"/>
      <name val="Tahoma"/>
      <family val="2"/>
    </font>
    <font>
      <sz val="11"/>
      <color rgb="FF9C6500"/>
      <name val="Tahoma"/>
      <family val="2"/>
    </font>
    <font>
      <b/>
      <sz val="11"/>
      <color rgb="FF3F3F3F"/>
      <name val="Tahoma"/>
      <family val="2"/>
    </font>
    <font>
      <b/>
      <sz val="18"/>
      <color theme="3"/>
      <name val="Roboto"/>
      <family val="2"/>
      <scheme val="major"/>
    </font>
    <font>
      <b/>
      <sz val="11"/>
      <color theme="1"/>
      <name val="Tahoma"/>
      <family val="2"/>
    </font>
    <font>
      <sz val="11"/>
      <color rgb="FFFF0000"/>
      <name val="Tahoma"/>
      <family val="2"/>
    </font>
    <font>
      <sz val="9"/>
      <color theme="1"/>
      <name val="Tahoma"/>
      <family val="2"/>
    </font>
    <font>
      <b/>
      <sz val="11"/>
      <color theme="0"/>
      <name val="Arial"/>
      <family val="2"/>
    </font>
    <font>
      <b/>
      <sz val="11"/>
      <color theme="1"/>
      <name val="Arial"/>
      <family val="2"/>
    </font>
    <font>
      <b/>
      <u/>
      <sz val="11"/>
      <color theme="1"/>
      <name val="Arial"/>
      <family val="2"/>
    </font>
    <font>
      <b/>
      <u/>
      <sz val="16"/>
      <color indexed="8"/>
      <name val="Arial"/>
      <family val="2"/>
    </font>
    <font>
      <b/>
      <u/>
      <sz val="11"/>
      <color indexed="8"/>
      <name val="Arial"/>
      <family val="2"/>
    </font>
    <font>
      <sz val="11"/>
      <color indexed="10"/>
      <name val="Arial"/>
      <family val="2"/>
    </font>
    <font>
      <b/>
      <sz val="11"/>
      <color indexed="10"/>
      <name val="Arial"/>
      <family val="2"/>
    </font>
    <font>
      <b/>
      <sz val="11"/>
      <name val="Arial"/>
      <family val="2"/>
    </font>
    <font>
      <b/>
      <i/>
      <sz val="9"/>
      <name val="Arial"/>
      <family val="2"/>
    </font>
    <font>
      <b/>
      <sz val="11"/>
      <color rgb="FFFF0000"/>
      <name val="Arial"/>
      <family val="2"/>
    </font>
    <font>
      <sz val="11"/>
      <color theme="1"/>
      <name val="Arial"/>
      <family val="2"/>
    </font>
    <font>
      <b/>
      <sz val="8"/>
      <name val="Arial"/>
      <family val="2"/>
    </font>
    <font>
      <sz val="11"/>
      <name val="Arial"/>
      <family val="2"/>
    </font>
    <font>
      <sz val="9"/>
      <name val="Arial"/>
      <family val="2"/>
    </font>
    <font>
      <b/>
      <sz val="9"/>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CC6DE"/>
        <bgColor indexed="64"/>
      </patternFill>
    </fill>
    <fill>
      <patternFill patternType="solid">
        <fgColor rgb="FF747678"/>
        <bgColor indexed="64"/>
      </patternFill>
    </fill>
    <fill>
      <patternFill patternType="solid">
        <fgColor rgb="FF1C7293"/>
        <bgColor theme="4"/>
      </patternFill>
    </fill>
    <fill>
      <patternFill patternType="solid">
        <fgColor rgb="FF1C7293"/>
        <bgColor indexed="64"/>
      </patternFill>
    </fill>
    <fill>
      <patternFill patternType="solid">
        <fgColor rgb="FFEBAB21"/>
        <bgColor indexed="64"/>
      </patternFill>
    </fill>
    <fill>
      <patternFill patternType="solid">
        <fgColor rgb="FF939598"/>
        <bgColor indexed="64"/>
      </patternFill>
    </fill>
  </fills>
  <borders count="54">
    <border>
      <left/>
      <right/>
      <top/>
      <bottom/>
      <diagonal/>
    </border>
    <border>
      <left style="thick">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right/>
      <top style="thick">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34" applyNumberFormat="0" applyAlignment="0" applyProtection="0"/>
    <xf numFmtId="0" fontId="7" fillId="28" borderId="35"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36" applyNumberFormat="0" applyFill="0" applyAlignment="0" applyProtection="0"/>
    <xf numFmtId="0" fontId="11" fillId="0" borderId="37" applyNumberFormat="0" applyFill="0" applyAlignment="0" applyProtection="0"/>
    <xf numFmtId="0" fontId="12" fillId="0" borderId="38" applyNumberFormat="0" applyFill="0" applyAlignment="0" applyProtection="0"/>
    <xf numFmtId="0" fontId="12" fillId="0" borderId="0" applyNumberFormat="0" applyFill="0" applyBorder="0" applyAlignment="0" applyProtection="0"/>
    <xf numFmtId="0" fontId="13" fillId="30" borderId="34" applyNumberFormat="0" applyAlignment="0" applyProtection="0"/>
    <xf numFmtId="0" fontId="14" fillId="0" borderId="39" applyNumberFormat="0" applyFill="0" applyAlignment="0" applyProtection="0"/>
    <xf numFmtId="0" fontId="15" fillId="31" borderId="0" applyNumberFormat="0" applyBorder="0" applyAlignment="0" applyProtection="0"/>
    <xf numFmtId="0" fontId="1" fillId="0" borderId="0"/>
    <xf numFmtId="0" fontId="2" fillId="0" borderId="0"/>
    <xf numFmtId="0" fontId="3" fillId="32" borderId="40" applyNumberFormat="0" applyFont="0" applyAlignment="0" applyProtection="0"/>
    <xf numFmtId="0" fontId="16" fillId="27" borderId="41" applyNumberFormat="0" applyAlignment="0" applyProtection="0"/>
    <xf numFmtId="0" fontId="17" fillId="0" borderId="0" applyNumberFormat="0" applyFill="0" applyBorder="0" applyAlignment="0" applyProtection="0"/>
    <xf numFmtId="0" fontId="18" fillId="0" borderId="42" applyNumberFormat="0" applyFill="0" applyAlignment="0" applyProtection="0"/>
    <xf numFmtId="0" fontId="19" fillId="0" borderId="0" applyNumberFormat="0" applyFill="0" applyBorder="0" applyAlignment="0" applyProtection="0"/>
  </cellStyleXfs>
  <cellXfs count="144">
    <xf numFmtId="0" fontId="0" fillId="0" borderId="0" xfId="0"/>
    <xf numFmtId="0" fontId="20" fillId="0" borderId="0" xfId="0" applyFont="1"/>
    <xf numFmtId="0" fontId="20" fillId="0" borderId="20" xfId="0" applyFont="1" applyBorder="1" applyAlignment="1">
      <alignment vertical="center" wrapText="1"/>
    </xf>
    <xf numFmtId="14" fontId="20" fillId="0" borderId="20" xfId="0" applyNumberFormat="1" applyFont="1" applyBorder="1" applyAlignment="1">
      <alignment horizontal="center" vertical="center"/>
    </xf>
    <xf numFmtId="0" fontId="20" fillId="0" borderId="20" xfId="0" applyFont="1" applyBorder="1" applyAlignment="1">
      <alignment horizontal="center" vertical="center"/>
    </xf>
    <xf numFmtId="0" fontId="18" fillId="0" borderId="20" xfId="0" applyFont="1" applyBorder="1" applyAlignment="1">
      <alignment horizontal="center" vertical="center"/>
    </xf>
    <xf numFmtId="0" fontId="0" fillId="0" borderId="0" xfId="0"/>
    <xf numFmtId="2" fontId="20" fillId="0" borderId="20" xfId="0" applyNumberFormat="1" applyFont="1" applyBorder="1" applyAlignment="1">
      <alignment horizontal="center" vertical="center"/>
    </xf>
    <xf numFmtId="0" fontId="22" fillId="0" borderId="0" xfId="0" applyFont="1" applyBorder="1"/>
    <xf numFmtId="0" fontId="22" fillId="0" borderId="9" xfId="0" applyFont="1" applyBorder="1"/>
    <xf numFmtId="0" fontId="22" fillId="0" borderId="8" xfId="0" applyFont="1" applyBorder="1"/>
    <xf numFmtId="0" fontId="22" fillId="0" borderId="10" xfId="0" applyFont="1" applyBorder="1"/>
    <xf numFmtId="0" fontId="22" fillId="0" borderId="11" xfId="0" applyFont="1" applyBorder="1"/>
    <xf numFmtId="0" fontId="22" fillId="0" borderId="12" xfId="0" applyFont="1" applyBorder="1"/>
    <xf numFmtId="0" fontId="22" fillId="0" borderId="13" xfId="0" applyFont="1" applyBorder="1"/>
    <xf numFmtId="0" fontId="23" fillId="0" borderId="14" xfId="0" applyFont="1" applyBorder="1" applyAlignment="1">
      <alignment horizontal="center" wrapText="1"/>
    </xf>
    <xf numFmtId="0" fontId="23" fillId="0" borderId="14" xfId="0" applyFont="1" applyBorder="1" applyAlignment="1">
      <alignment horizontal="center"/>
    </xf>
    <xf numFmtId="0" fontId="22" fillId="0" borderId="15" xfId="0" applyFont="1" applyBorder="1"/>
    <xf numFmtId="0" fontId="28" fillId="0" borderId="8" xfId="37" applyFont="1" applyFill="1" applyBorder="1" applyAlignment="1"/>
    <xf numFmtId="0" fontId="22" fillId="0" borderId="0" xfId="0" applyFont="1"/>
    <xf numFmtId="0" fontId="28" fillId="0" borderId="0" xfId="37" applyFont="1" applyFill="1" applyBorder="1" applyAlignment="1"/>
    <xf numFmtId="0" fontId="28" fillId="0" borderId="1" xfId="37" applyFont="1" applyFill="1" applyBorder="1" applyAlignment="1">
      <alignment vertical="center"/>
    </xf>
    <xf numFmtId="0" fontId="22" fillId="0" borderId="0" xfId="0" applyFont="1" applyBorder="1" applyAlignment="1"/>
    <xf numFmtId="0" fontId="28" fillId="0" borderId="2" xfId="37" applyFont="1" applyFill="1" applyBorder="1" applyAlignment="1">
      <alignment vertical="center" wrapText="1"/>
    </xf>
    <xf numFmtId="0" fontId="28" fillId="0" borderId="4" xfId="37" applyFont="1" applyFill="1" applyBorder="1" applyAlignment="1">
      <alignment vertical="center" wrapText="1"/>
    </xf>
    <xf numFmtId="0" fontId="28" fillId="0" borderId="3" xfId="37" applyFont="1" applyFill="1" applyBorder="1" applyAlignment="1">
      <alignment vertical="center" wrapText="1"/>
    </xf>
    <xf numFmtId="0" fontId="22" fillId="0" borderId="14" xfId="0" applyFont="1" applyBorder="1"/>
    <xf numFmtId="0" fontId="28" fillId="0" borderId="14" xfId="37" applyFont="1" applyFill="1" applyBorder="1" applyAlignment="1">
      <alignment vertical="center"/>
    </xf>
    <xf numFmtId="0" fontId="22" fillId="0" borderId="5" xfId="0" applyFont="1" applyBorder="1" applyAlignment="1">
      <alignment horizontal="left" vertical="center" wrapText="1"/>
    </xf>
    <xf numFmtId="0" fontId="22" fillId="0" borderId="14" xfId="0" applyFont="1" applyBorder="1" applyAlignment="1">
      <alignment horizontal="left" wrapText="1"/>
    </xf>
    <xf numFmtId="0" fontId="28" fillId="0" borderId="14" xfId="37" applyFont="1" applyFill="1" applyBorder="1" applyAlignment="1"/>
    <xf numFmtId="0" fontId="22" fillId="0" borderId="16" xfId="0" applyFont="1" applyBorder="1" applyAlignment="1">
      <alignment horizontal="left" wrapText="1"/>
    </xf>
    <xf numFmtId="0" fontId="28" fillId="0" borderId="16" xfId="37" applyFont="1" applyFill="1" applyBorder="1" applyAlignment="1"/>
    <xf numFmtId="0" fontId="22" fillId="0" borderId="0" xfId="0" applyFont="1" applyBorder="1" applyAlignment="1">
      <alignment horizontal="center" wrapText="1"/>
    </xf>
    <xf numFmtId="0" fontId="28" fillId="0" borderId="6" xfId="37" applyFont="1" applyFill="1" applyBorder="1" applyAlignment="1">
      <alignment horizontal="center" vertical="center" wrapText="1"/>
    </xf>
    <xf numFmtId="0" fontId="28" fillId="33" borderId="17" xfId="37" applyFont="1" applyFill="1" applyBorder="1" applyAlignment="1" applyProtection="1">
      <alignment vertical="center"/>
      <protection locked="0"/>
    </xf>
    <xf numFmtId="0" fontId="33" fillId="0" borderId="0" xfId="37" applyFont="1" applyFill="1" applyBorder="1" applyAlignment="1" applyProtection="1">
      <alignment vertical="center"/>
      <protection locked="0"/>
    </xf>
    <xf numFmtId="0" fontId="30" fillId="0" borderId="0" xfId="0" applyFont="1" applyBorder="1" applyAlignment="1">
      <alignment horizontal="left" vertical="center" wrapText="1"/>
    </xf>
    <xf numFmtId="0" fontId="33" fillId="0" borderId="29" xfId="37" applyFont="1" applyFill="1" applyBorder="1" applyAlignment="1" applyProtection="1">
      <alignment vertical="top" wrapText="1"/>
      <protection locked="0"/>
    </xf>
    <xf numFmtId="0" fontId="33" fillId="0" borderId="0" xfId="37" applyFont="1" applyFill="1" applyBorder="1" applyAlignment="1" applyProtection="1">
      <alignment horizontal="left" vertical="top" wrapText="1"/>
      <protection locked="0"/>
    </xf>
    <xf numFmtId="0" fontId="22" fillId="0" borderId="8" xfId="0" applyFont="1" applyBorder="1" applyAlignment="1">
      <alignment horizontal="center"/>
    </xf>
    <xf numFmtId="0" fontId="22" fillId="0" borderId="0" xfId="0" applyFont="1" applyBorder="1" applyAlignment="1">
      <alignment horizont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xf>
    <xf numFmtId="0" fontId="33" fillId="34" borderId="19" xfId="37" applyFont="1" applyFill="1" applyBorder="1" applyAlignment="1" applyProtection="1">
      <alignment vertical="center"/>
      <protection locked="0"/>
    </xf>
    <xf numFmtId="0" fontId="33" fillId="34" borderId="21" xfId="37" applyFont="1" applyFill="1" applyBorder="1" applyAlignment="1" applyProtection="1">
      <alignment vertical="center"/>
      <protection locked="0"/>
    </xf>
    <xf numFmtId="0" fontId="33" fillId="34" borderId="23" xfId="37" applyFont="1" applyFill="1" applyBorder="1" applyAlignment="1" applyProtection="1">
      <alignment vertical="center"/>
      <protection locked="0"/>
    </xf>
    <xf numFmtId="0" fontId="21" fillId="35" borderId="0" xfId="0" applyFont="1" applyFill="1" applyBorder="1"/>
    <xf numFmtId="0" fontId="22" fillId="36" borderId="0" xfId="0" applyFont="1" applyFill="1" applyBorder="1"/>
    <xf numFmtId="0" fontId="22" fillId="36" borderId="0" xfId="0" applyFont="1" applyFill="1"/>
    <xf numFmtId="0" fontId="28" fillId="37" borderId="17" xfId="37" applyFont="1" applyFill="1" applyBorder="1" applyAlignment="1" applyProtection="1">
      <alignment vertical="center"/>
      <protection locked="0"/>
    </xf>
    <xf numFmtId="0" fontId="33" fillId="37" borderId="19" xfId="37" applyFont="1" applyFill="1" applyBorder="1" applyAlignment="1" applyProtection="1">
      <alignment vertical="center"/>
      <protection locked="0"/>
    </xf>
    <xf numFmtId="0" fontId="28" fillId="38" borderId="20" xfId="37" applyFont="1" applyFill="1" applyBorder="1" applyAlignment="1" applyProtection="1">
      <alignment vertical="center"/>
      <protection locked="0"/>
    </xf>
    <xf numFmtId="0" fontId="31" fillId="0" borderId="20" xfId="0" applyFont="1" applyBorder="1" applyAlignment="1">
      <alignment horizontal="center" vertical="center" wrapText="1"/>
    </xf>
    <xf numFmtId="0" fontId="31" fillId="0" borderId="0" xfId="0" applyFont="1"/>
    <xf numFmtId="0" fontId="28" fillId="33" borderId="43" xfId="37" applyFont="1" applyFill="1" applyBorder="1" applyAlignment="1" applyProtection="1">
      <alignment vertical="center"/>
      <protection locked="0"/>
    </xf>
    <xf numFmtId="0" fontId="28" fillId="33" borderId="18" xfId="37" applyFont="1" applyFill="1" applyBorder="1" applyAlignment="1" applyProtection="1">
      <alignment vertical="center"/>
      <protection locked="0"/>
    </xf>
    <xf numFmtId="0" fontId="22" fillId="0" borderId="0" xfId="0" applyFont="1" applyFill="1" applyBorder="1"/>
    <xf numFmtId="0" fontId="22" fillId="0" borderId="0" xfId="0" applyFont="1" applyFill="1" applyBorder="1" applyAlignment="1">
      <alignment wrapText="1"/>
    </xf>
    <xf numFmtId="0" fontId="21" fillId="0" borderId="0" xfId="0" applyFont="1" applyFill="1" applyBorder="1"/>
    <xf numFmtId="0" fontId="28" fillId="0" borderId="0" xfId="0" applyFont="1" applyFill="1" applyBorder="1"/>
    <xf numFmtId="0" fontId="22" fillId="0" borderId="24" xfId="0" applyFont="1" applyBorder="1" applyAlignment="1">
      <alignment horizontal="center" vertical="center"/>
    </xf>
    <xf numFmtId="0" fontId="28" fillId="0" borderId="25" xfId="37" applyFont="1" applyFill="1" applyBorder="1" applyAlignment="1">
      <alignment horizontal="center" vertical="center" wrapText="1"/>
    </xf>
    <xf numFmtId="0" fontId="28" fillId="37" borderId="2" xfId="37" applyFont="1" applyFill="1" applyBorder="1" applyAlignment="1" applyProtection="1">
      <alignment vertical="center"/>
      <protection locked="0"/>
    </xf>
    <xf numFmtId="0" fontId="28" fillId="38" borderId="27" xfId="37" applyFont="1" applyFill="1" applyBorder="1" applyAlignment="1" applyProtection="1">
      <alignment vertical="center"/>
      <protection locked="0"/>
    </xf>
    <xf numFmtId="0" fontId="28" fillId="37" borderId="4" xfId="37" applyFont="1" applyFill="1" applyBorder="1" applyAlignment="1" applyProtection="1">
      <alignment vertical="center"/>
      <protection locked="0"/>
    </xf>
    <xf numFmtId="0" fontId="28" fillId="37" borderId="3" xfId="37" applyFont="1" applyFill="1" applyBorder="1" applyAlignment="1" applyProtection="1">
      <alignment vertical="center"/>
      <protection locked="0"/>
    </xf>
    <xf numFmtId="0" fontId="28" fillId="38" borderId="22" xfId="37" applyFont="1" applyFill="1" applyBorder="1" applyAlignment="1" applyProtection="1">
      <alignment vertical="center"/>
      <protection locked="0"/>
    </xf>
    <xf numFmtId="0" fontId="22" fillId="0" borderId="5" xfId="0" applyFont="1" applyBorder="1" applyAlignment="1">
      <alignment horizontal="center" vertical="center" wrapText="1"/>
    </xf>
    <xf numFmtId="0" fontId="28" fillId="0" borderId="51" xfId="37" applyFont="1" applyFill="1" applyBorder="1" applyAlignment="1">
      <alignment vertical="center" wrapText="1"/>
    </xf>
    <xf numFmtId="0" fontId="28" fillId="0" borderId="50" xfId="37" applyFont="1" applyFill="1" applyBorder="1" applyAlignment="1">
      <alignment vertical="center" wrapText="1"/>
    </xf>
    <xf numFmtId="2" fontId="20" fillId="0" borderId="20" xfId="0" applyNumberFormat="1" applyFont="1" applyFill="1" applyBorder="1" applyAlignment="1">
      <alignment horizontal="center" vertical="center"/>
    </xf>
    <xf numFmtId="14" fontId="0" fillId="0" borderId="20" xfId="0" applyNumberFormat="1" applyBorder="1"/>
    <xf numFmtId="0" fontId="20" fillId="0" borderId="20" xfId="0" applyFont="1" applyFill="1" applyBorder="1" applyAlignment="1">
      <alignment horizontal="center" vertical="center"/>
    </xf>
    <xf numFmtId="0" fontId="20" fillId="0" borderId="20" xfId="0" applyFont="1" applyBorder="1"/>
    <xf numFmtId="0" fontId="33" fillId="0" borderId="4" xfId="37" applyFont="1" applyFill="1" applyBorder="1" applyAlignment="1">
      <alignment horizontal="center" vertical="center" wrapText="1"/>
    </xf>
    <xf numFmtId="0" fontId="33" fillId="0" borderId="20" xfId="37" applyFont="1" applyFill="1" applyBorder="1" applyAlignment="1">
      <alignment horizontal="center" vertical="center" wrapText="1"/>
    </xf>
    <xf numFmtId="0" fontId="33" fillId="0" borderId="17" xfId="37" applyFont="1" applyFill="1" applyBorder="1" applyAlignment="1">
      <alignment horizontal="center" vertical="center" wrapText="1"/>
    </xf>
    <xf numFmtId="0" fontId="33" fillId="0" borderId="18" xfId="37" applyFont="1" applyFill="1" applyBorder="1" applyAlignment="1">
      <alignment horizontal="center" vertical="center" wrapText="1"/>
    </xf>
    <xf numFmtId="0" fontId="30" fillId="0" borderId="0" xfId="0" applyFont="1" applyBorder="1" applyAlignment="1">
      <alignment horizontal="center" vertical="center" wrapText="1"/>
    </xf>
    <xf numFmtId="0" fontId="30" fillId="0" borderId="14" xfId="0" applyFont="1" applyBorder="1" applyAlignment="1">
      <alignment horizontal="center" vertical="center" wrapText="1"/>
    </xf>
    <xf numFmtId="0" fontId="33" fillId="0" borderId="47" xfId="37" applyFont="1" applyFill="1" applyBorder="1" applyAlignment="1">
      <alignment horizontal="center" vertical="center" wrapText="1"/>
    </xf>
    <xf numFmtId="0" fontId="33" fillId="0" borderId="48" xfId="37" applyFont="1" applyFill="1" applyBorder="1" applyAlignment="1">
      <alignment horizontal="center" vertical="center" wrapText="1"/>
    </xf>
    <xf numFmtId="0" fontId="23" fillId="0" borderId="29" xfId="0" applyFont="1" applyFill="1" applyBorder="1" applyAlignment="1">
      <alignment horizontal="center" wrapText="1"/>
    </xf>
    <xf numFmtId="0" fontId="23" fillId="0" borderId="16" xfId="0" applyFont="1" applyFill="1" applyBorder="1" applyAlignment="1">
      <alignment horizontal="center"/>
    </xf>
    <xf numFmtId="0" fontId="23" fillId="0" borderId="30" xfId="0" applyFont="1" applyFill="1" applyBorder="1" applyAlignment="1">
      <alignment horizontal="center"/>
    </xf>
    <xf numFmtId="0" fontId="22" fillId="33" borderId="52" xfId="0" applyFont="1" applyFill="1" applyBorder="1" applyAlignment="1" applyProtection="1">
      <alignment horizontal="center"/>
      <protection locked="0"/>
    </xf>
    <xf numFmtId="0" fontId="22" fillId="33" borderId="53" xfId="0" applyFont="1" applyFill="1" applyBorder="1" applyAlignment="1" applyProtection="1">
      <alignment horizontal="center"/>
      <protection locked="0"/>
    </xf>
    <xf numFmtId="0" fontId="22" fillId="33" borderId="32" xfId="0" applyFont="1" applyFill="1" applyBorder="1" applyAlignment="1" applyProtection="1">
      <alignment horizontal="center"/>
      <protection locked="0"/>
    </xf>
    <xf numFmtId="0" fontId="22" fillId="33" borderId="33" xfId="0" applyFont="1" applyFill="1" applyBorder="1" applyAlignment="1" applyProtection="1">
      <alignment horizontal="center"/>
      <protection locked="0"/>
    </xf>
    <xf numFmtId="0" fontId="30" fillId="34" borderId="27" xfId="37" applyFont="1" applyFill="1" applyBorder="1" applyAlignment="1" applyProtection="1">
      <alignment horizontal="center" vertical="center"/>
      <protection locked="0"/>
    </xf>
    <xf numFmtId="0" fontId="30" fillId="34" borderId="28" xfId="37" applyFont="1" applyFill="1" applyBorder="1" applyAlignment="1" applyProtection="1">
      <alignment horizontal="center" vertical="center"/>
      <protection locked="0"/>
    </xf>
    <xf numFmtId="0" fontId="30" fillId="34" borderId="20" xfId="37" applyFont="1" applyFill="1" applyBorder="1" applyAlignment="1" applyProtection="1">
      <alignment horizontal="center" vertical="center"/>
      <protection locked="0"/>
    </xf>
    <xf numFmtId="0" fontId="30" fillId="34" borderId="21" xfId="37" applyFont="1" applyFill="1" applyBorder="1" applyAlignment="1" applyProtection="1">
      <alignment horizontal="center" vertical="center"/>
      <protection locked="0"/>
    </xf>
    <xf numFmtId="0" fontId="22" fillId="0" borderId="45" xfId="0" applyFont="1" applyBorder="1" applyAlignment="1">
      <alignment horizontal="center" vertical="top" wrapText="1"/>
    </xf>
    <xf numFmtId="0" fontId="22" fillId="33" borderId="16" xfId="0" applyFont="1" applyFill="1" applyBorder="1" applyAlignment="1" applyProtection="1">
      <alignment horizontal="center"/>
      <protection locked="0"/>
    </xf>
    <xf numFmtId="0" fontId="0" fillId="0" borderId="30" xfId="0" applyBorder="1" applyAlignment="1">
      <alignment horizontal="center"/>
    </xf>
    <xf numFmtId="0" fontId="31" fillId="0" borderId="29" xfId="0" applyFont="1" applyBorder="1" applyAlignment="1">
      <alignment horizontal="left" wrapText="1"/>
    </xf>
    <xf numFmtId="0" fontId="31" fillId="0" borderId="16" xfId="0" applyFont="1" applyBorder="1" applyAlignment="1">
      <alignment horizontal="left" wrapText="1"/>
    </xf>
    <xf numFmtId="0" fontId="31" fillId="0" borderId="30" xfId="0" applyFont="1" applyBorder="1" applyAlignment="1">
      <alignment horizontal="left" wrapText="1"/>
    </xf>
    <xf numFmtId="0" fontId="30" fillId="33" borderId="27" xfId="37" applyFont="1" applyFill="1" applyBorder="1" applyAlignment="1" applyProtection="1">
      <alignment horizontal="center" vertical="center"/>
      <protection locked="0"/>
    </xf>
    <xf numFmtId="0" fontId="30" fillId="33" borderId="28" xfId="37" applyFont="1" applyFill="1" applyBorder="1" applyAlignment="1" applyProtection="1">
      <alignment horizontal="center" vertical="center"/>
      <protection locked="0"/>
    </xf>
    <xf numFmtId="0" fontId="30" fillId="34" borderId="22" xfId="37" applyFont="1" applyFill="1" applyBorder="1" applyAlignment="1" applyProtection="1">
      <alignment horizontal="center" vertical="center"/>
      <protection locked="0"/>
    </xf>
    <xf numFmtId="0" fontId="30" fillId="34" borderId="23" xfId="37" applyFont="1" applyFill="1" applyBorder="1" applyAlignment="1" applyProtection="1">
      <alignment horizontal="center" vertical="center"/>
      <protection locked="0"/>
    </xf>
    <xf numFmtId="0" fontId="28" fillId="33" borderId="31" xfId="38" applyFont="1" applyFill="1" applyBorder="1" applyAlignment="1" applyProtection="1">
      <alignment horizontal="center" vertical="center"/>
      <protection locked="0"/>
    </xf>
    <xf numFmtId="0" fontId="28" fillId="33" borderId="16" xfId="38" applyFont="1" applyFill="1" applyBorder="1" applyAlignment="1" applyProtection="1">
      <alignment horizontal="center" vertical="center"/>
      <protection locked="0"/>
    </xf>
    <xf numFmtId="0" fontId="28" fillId="33" borderId="30" xfId="38" applyFont="1" applyFill="1" applyBorder="1" applyAlignment="1" applyProtection="1">
      <alignment horizontal="center" vertical="center"/>
      <protection locked="0"/>
    </xf>
    <xf numFmtId="0" fontId="28" fillId="0" borderId="16" xfId="0" applyFont="1" applyBorder="1" applyAlignment="1">
      <alignment horizontal="center" vertical="center" wrapText="1"/>
    </xf>
    <xf numFmtId="0" fontId="28" fillId="0" borderId="16" xfId="0" applyFont="1" applyBorder="1" applyAlignment="1">
      <alignment horizontal="center" vertical="center"/>
    </xf>
    <xf numFmtId="0" fontId="22" fillId="0" borderId="13" xfId="0" applyFont="1" applyBorder="1" applyAlignment="1">
      <alignment horizontal="center" wrapText="1"/>
    </xf>
    <xf numFmtId="0" fontId="22" fillId="0" borderId="14" xfId="0" applyFont="1" applyBorder="1" applyAlignment="1">
      <alignment horizontal="center" wrapText="1"/>
    </xf>
    <xf numFmtId="0" fontId="22" fillId="0" borderId="15" xfId="0" applyFont="1" applyBorder="1" applyAlignment="1">
      <alignment horizontal="center" wrapText="1"/>
    </xf>
    <xf numFmtId="0" fontId="22" fillId="0" borderId="29" xfId="0" applyFont="1" applyBorder="1" applyAlignment="1">
      <alignment horizontal="center" wrapText="1"/>
    </xf>
    <xf numFmtId="0" fontId="22" fillId="0" borderId="16" xfId="0" applyFont="1" applyBorder="1" applyAlignment="1">
      <alignment horizontal="center" wrapText="1"/>
    </xf>
    <xf numFmtId="0" fontId="22" fillId="0" borderId="30" xfId="0" applyFont="1" applyBorder="1" applyAlignment="1">
      <alignment horizontal="center" wrapText="1"/>
    </xf>
    <xf numFmtId="0" fontId="33" fillId="0" borderId="9" xfId="37" applyFont="1" applyFill="1" applyBorder="1" applyAlignment="1" applyProtection="1">
      <alignment horizontal="left" vertical="center" wrapText="1"/>
      <protection locked="0"/>
    </xf>
    <xf numFmtId="0" fontId="33" fillId="0" borderId="8" xfId="37" applyFont="1" applyFill="1" applyBorder="1" applyAlignment="1" applyProtection="1">
      <alignment horizontal="left" vertical="center" wrapText="1"/>
      <protection locked="0"/>
    </xf>
    <xf numFmtId="0" fontId="33" fillId="0" borderId="10" xfId="37" applyFont="1" applyFill="1" applyBorder="1" applyAlignment="1" applyProtection="1">
      <alignment horizontal="left" vertical="center" wrapText="1"/>
      <protection locked="0"/>
    </xf>
    <xf numFmtId="0" fontId="33" fillId="0" borderId="11" xfId="37" applyFont="1" applyFill="1" applyBorder="1" applyAlignment="1" applyProtection="1">
      <alignment horizontal="left" vertical="center" wrapText="1"/>
      <protection locked="0"/>
    </xf>
    <xf numFmtId="0" fontId="33" fillId="0" borderId="0" xfId="37" applyFont="1" applyFill="1" applyBorder="1" applyAlignment="1" applyProtection="1">
      <alignment horizontal="left" vertical="center" wrapText="1"/>
      <protection locked="0"/>
    </xf>
    <xf numFmtId="0" fontId="33" fillId="0" borderId="12" xfId="37" applyFont="1" applyFill="1" applyBorder="1" applyAlignment="1" applyProtection="1">
      <alignment horizontal="left" vertical="center" wrapText="1"/>
      <protection locked="0"/>
    </xf>
    <xf numFmtId="0" fontId="33" fillId="0" borderId="13" xfId="37" applyFont="1" applyFill="1" applyBorder="1" applyAlignment="1" applyProtection="1">
      <alignment horizontal="left" vertical="center" wrapText="1"/>
      <protection locked="0"/>
    </xf>
    <xf numFmtId="0" fontId="33" fillId="0" borderId="14" xfId="37" applyFont="1" applyFill="1" applyBorder="1" applyAlignment="1" applyProtection="1">
      <alignment horizontal="left" vertical="center" wrapText="1"/>
      <protection locked="0"/>
    </xf>
    <xf numFmtId="0" fontId="33" fillId="0" borderId="15" xfId="37" applyFont="1" applyFill="1" applyBorder="1" applyAlignment="1" applyProtection="1">
      <alignment horizontal="left" vertical="center" wrapText="1"/>
      <protection locked="0"/>
    </xf>
    <xf numFmtId="0" fontId="30" fillId="0" borderId="0" xfId="0" applyFont="1" applyBorder="1" applyAlignment="1">
      <alignment horizontal="left" vertical="center" wrapText="1"/>
    </xf>
    <xf numFmtId="0" fontId="28" fillId="0" borderId="5" xfId="37" applyFont="1" applyFill="1" applyBorder="1" applyAlignment="1">
      <alignment horizontal="center" vertical="center"/>
    </xf>
    <xf numFmtId="0" fontId="28" fillId="0" borderId="6" xfId="37" applyFont="1" applyFill="1" applyBorder="1" applyAlignment="1">
      <alignment horizontal="center" vertical="center"/>
    </xf>
    <xf numFmtId="0" fontId="28" fillId="0" borderId="49" xfId="37" applyFont="1" applyFill="1" applyBorder="1" applyAlignment="1">
      <alignment horizontal="center" vertical="center"/>
    </xf>
    <xf numFmtId="0" fontId="31" fillId="0" borderId="10" xfId="0" applyFont="1" applyBorder="1" applyAlignment="1">
      <alignment horizontal="center" vertical="center"/>
    </xf>
    <xf numFmtId="0" fontId="28" fillId="38" borderId="27" xfId="37" applyFont="1" applyFill="1" applyBorder="1" applyAlignment="1" applyProtection="1">
      <alignment horizontal="center" vertical="center"/>
      <protection locked="0"/>
    </xf>
    <xf numFmtId="0" fontId="28" fillId="38" borderId="28" xfId="37" applyFont="1" applyFill="1" applyBorder="1" applyAlignment="1" applyProtection="1">
      <alignment horizontal="center" vertical="center"/>
      <protection locked="0"/>
    </xf>
    <xf numFmtId="0" fontId="28" fillId="38" borderId="20" xfId="37" applyFont="1" applyFill="1" applyBorder="1" applyAlignment="1" applyProtection="1">
      <alignment horizontal="center" vertical="center"/>
      <protection locked="0"/>
    </xf>
    <xf numFmtId="0" fontId="28" fillId="38" borderId="21" xfId="37" applyFont="1" applyFill="1" applyBorder="1" applyAlignment="1" applyProtection="1">
      <alignment horizontal="center" vertical="center"/>
      <protection locked="0"/>
    </xf>
    <xf numFmtId="0" fontId="28" fillId="38" borderId="22" xfId="37" applyFont="1" applyFill="1" applyBorder="1" applyAlignment="1" applyProtection="1">
      <alignment horizontal="center" vertical="center"/>
      <protection locked="0"/>
    </xf>
    <xf numFmtId="0" fontId="28" fillId="38" borderId="23" xfId="37" applyFont="1" applyFill="1" applyBorder="1" applyAlignment="1" applyProtection="1">
      <alignment horizontal="center" vertical="center"/>
      <protection locked="0"/>
    </xf>
    <xf numFmtId="0" fontId="28" fillId="0" borderId="29" xfId="37" applyFont="1" applyFill="1" applyBorder="1" applyAlignment="1">
      <alignment horizontal="center" vertical="center"/>
    </xf>
    <xf numFmtId="0" fontId="28" fillId="0" borderId="16" xfId="37" applyFont="1" applyFill="1" applyBorder="1" applyAlignment="1">
      <alignment horizontal="center" vertical="center"/>
    </xf>
    <xf numFmtId="0" fontId="28" fillId="0" borderId="30" xfId="37" applyFont="1" applyFill="1" applyBorder="1" applyAlignment="1">
      <alignment horizontal="center" vertical="center"/>
    </xf>
    <xf numFmtId="0" fontId="33" fillId="0" borderId="24" xfId="37" applyFont="1" applyFill="1" applyBorder="1" applyAlignment="1">
      <alignment horizontal="center" vertical="center" wrapText="1"/>
    </xf>
    <xf numFmtId="0" fontId="33" fillId="0" borderId="25" xfId="37" applyFont="1" applyFill="1" applyBorder="1" applyAlignment="1">
      <alignment horizontal="center" vertical="center" wrapText="1"/>
    </xf>
    <xf numFmtId="0" fontId="33" fillId="0" borderId="26" xfId="37" applyFont="1" applyFill="1" applyBorder="1" applyAlignment="1">
      <alignment horizontal="center" vertical="center" wrapText="1"/>
    </xf>
    <xf numFmtId="0" fontId="28" fillId="38" borderId="46" xfId="37" applyFont="1" applyFill="1" applyBorder="1" applyAlignment="1" applyProtection="1">
      <alignment horizontal="center" vertical="center"/>
      <protection locked="0"/>
    </xf>
    <xf numFmtId="0" fontId="28" fillId="38" borderId="44" xfId="37" applyFont="1" applyFill="1" applyBorder="1" applyAlignment="1" applyProtection="1">
      <alignment horizontal="center" vertical="center"/>
      <protection locked="0"/>
    </xf>
    <xf numFmtId="0" fontId="28" fillId="38" borderId="43" xfId="37" applyFont="1" applyFill="1" applyBorder="1" applyAlignment="1" applyProtection="1">
      <alignment horizontal="center" vertical="center"/>
      <protection locked="0"/>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40">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0CC6DE"/>
        </patternFill>
      </fill>
    </dxf>
    <dxf>
      <fill>
        <patternFill>
          <bgColor rgb="FF0CC6DE"/>
        </patternFill>
      </fill>
    </dxf>
    <dxf>
      <fill>
        <patternFill>
          <bgColor rgb="FF92D050"/>
        </patternFill>
      </fill>
    </dxf>
    <dxf>
      <fill>
        <patternFill>
          <bgColor rgb="FF92D050"/>
        </patternFill>
      </fill>
    </dxf>
    <dxf>
      <fill>
        <patternFill>
          <bgColor theme="0" tint="-0.499984740745262"/>
        </patternFill>
      </fill>
    </dxf>
    <dxf>
      <fill>
        <patternFill>
          <bgColor theme="0" tint="-0.499984740745262"/>
        </patternFill>
      </fill>
    </dxf>
    <dxf>
      <fill>
        <patternFill>
          <bgColor rgb="FF0CC6DE"/>
        </patternFill>
      </fill>
    </dxf>
    <dxf>
      <fill>
        <patternFill>
          <bgColor rgb="FF92D050"/>
        </patternFill>
      </fill>
    </dxf>
    <dxf>
      <fill>
        <patternFill>
          <bgColor rgb="FF92D050"/>
        </patternFill>
      </fill>
    </dxf>
    <dxf>
      <fill>
        <patternFill>
          <bgColor theme="0" tint="-0.499984740745262"/>
        </patternFill>
      </fill>
    </dxf>
    <dxf>
      <fill>
        <patternFill>
          <bgColor rgb="FF0CC6DE"/>
        </patternFill>
      </fill>
    </dxf>
    <dxf>
      <fill>
        <patternFill>
          <bgColor theme="0" tint="-0.499984740745262"/>
        </patternFill>
      </fill>
    </dxf>
    <dxf>
      <fill>
        <patternFill>
          <bgColor rgb="FF92D050"/>
        </patternFill>
      </fill>
    </dxf>
    <dxf>
      <fill>
        <patternFill>
          <bgColor rgb="FF0CC6DE"/>
        </patternFill>
      </fill>
    </dxf>
    <dxf>
      <fill>
        <patternFill>
          <bgColor theme="0" tint="-0.499984740745262"/>
        </patternFill>
      </fill>
    </dxf>
    <dxf>
      <fill>
        <patternFill>
          <bgColor rgb="FF92D050"/>
        </patternFill>
      </fill>
    </dxf>
    <dxf>
      <fill>
        <patternFill>
          <bgColor rgb="FF92D050"/>
        </patternFill>
      </fill>
    </dxf>
    <dxf>
      <fill>
        <patternFill>
          <bgColor rgb="FF92D050"/>
        </patternFill>
      </fill>
    </dxf>
    <dxf>
      <fill>
        <patternFill>
          <bgColor theme="0" tint="-0.499984740745262"/>
        </patternFill>
      </fill>
    </dxf>
    <dxf>
      <fill>
        <patternFill>
          <bgColor rgb="FF0CC6DE"/>
        </patternFill>
      </fill>
    </dxf>
    <dxf>
      <fill>
        <patternFill>
          <bgColor rgb="FF92D050"/>
        </patternFill>
      </fill>
    </dxf>
    <dxf>
      <fill>
        <patternFill>
          <bgColor theme="0" tint="-0.499984740745262"/>
        </patternFill>
      </fill>
    </dxf>
    <dxf>
      <fill>
        <patternFill>
          <bgColor rgb="FF0CC6DE"/>
        </patternFill>
      </fill>
    </dxf>
    <dxf>
      <fill>
        <patternFill>
          <bgColor theme="0" tint="-0.499984740745262"/>
        </patternFill>
      </fill>
    </dxf>
    <dxf>
      <fill>
        <patternFill>
          <bgColor rgb="FF92D050"/>
        </patternFill>
      </fill>
    </dxf>
    <dxf>
      <fill>
        <patternFill>
          <bgColor rgb="FF00B0F0"/>
        </patternFill>
      </fill>
    </dxf>
    <dxf>
      <fill>
        <patternFill>
          <bgColor theme="0" tint="-0.499984740745262"/>
        </patternFill>
      </fill>
    </dxf>
    <dxf>
      <fill>
        <patternFill>
          <bgColor rgb="FF0CC6DE"/>
        </patternFill>
      </fill>
    </dxf>
    <dxf>
      <fill>
        <patternFill>
          <bgColor theme="0" tint="-0.499984740745262"/>
        </patternFill>
      </fill>
    </dxf>
    <dxf>
      <fill>
        <patternFill>
          <bgColor theme="0" tint="-0.499984740745262"/>
        </patternFill>
      </fill>
    </dxf>
    <dxf>
      <fill>
        <patternFill>
          <bgColor rgb="FF0CC6DE"/>
        </patternFill>
      </fill>
    </dxf>
    <dxf>
      <fill>
        <patternFill>
          <bgColor rgb="FF0CC6DE"/>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939598"/>
      <color rgb="FFEBAB21"/>
      <color rgb="FF5DB038"/>
      <color rgb="FF0CC6DE"/>
      <color rgb="FF747678"/>
      <color rgb="FF0038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2</xdr:row>
      <xdr:rowOff>83820</xdr:rowOff>
    </xdr:from>
    <xdr:to>
      <xdr:col>1</xdr:col>
      <xdr:colOff>91440</xdr:colOff>
      <xdr:row>3</xdr:row>
      <xdr:rowOff>1551425</xdr:rowOff>
    </xdr:to>
    <xdr:pic>
      <xdr:nvPicPr>
        <xdr:cNvPr id="3104" name="Picture 2">
          <a:extLst>
            <a:ext uri="{FF2B5EF4-FFF2-40B4-BE49-F238E27FC236}">
              <a16:creationId xmlns:a16="http://schemas.microsoft.com/office/drawing/2014/main" id="{00000000-0008-0000-0000-000020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274320"/>
          <a:ext cx="0"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1819558</xdr:colOff>
      <xdr:row>3</xdr:row>
      <xdr:rowOff>95250</xdr:rowOff>
    </xdr:from>
    <xdr:to>
      <xdr:col>5</xdr:col>
      <xdr:colOff>2657474</xdr:colOff>
      <xdr:row>3</xdr:row>
      <xdr:rowOff>571499</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7022" y="653143"/>
          <a:ext cx="837916" cy="4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Equity">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NEW FONT">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80"/>
  <sheetViews>
    <sheetView showGridLines="0" tabSelected="1" topLeftCell="A24" zoomScale="80" zoomScaleNormal="80" workbookViewId="0">
      <selection activeCell="C54" sqref="C54:F54"/>
    </sheetView>
  </sheetViews>
  <sheetFormatPr defaultColWidth="2.625" defaultRowHeight="15" zeroHeight="1" x14ac:dyDescent="0.25"/>
  <cols>
    <col min="1" max="1" width="2.625" style="48" customWidth="1"/>
    <col min="2" max="2" width="2.625" style="8" customWidth="1"/>
    <col min="3" max="3" width="17" style="19" customWidth="1"/>
    <col min="4" max="4" width="29.5" style="19" customWidth="1"/>
    <col min="5" max="5" width="35.375" style="19" customWidth="1"/>
    <col min="6" max="6" width="36.25" style="19" customWidth="1"/>
    <col min="7" max="7" width="2.625" style="8" customWidth="1"/>
    <col min="8" max="8" width="10" style="48" customWidth="1"/>
    <col min="9" max="21" width="2.625" style="60"/>
    <col min="22" max="16384" width="2.625" style="57"/>
  </cols>
  <sheetData>
    <row r="1" spans="1:30" ht="14.25" customHeight="1" x14ac:dyDescent="0.25">
      <c r="A1" s="47"/>
      <c r="B1" s="47"/>
      <c r="C1" s="47" t="s">
        <v>150</v>
      </c>
      <c r="D1" s="47" t="s">
        <v>165</v>
      </c>
      <c r="E1" s="47" t="str">
        <f>IF(N4=0,"All complete","Not complete")</f>
        <v>Not complete</v>
      </c>
      <c r="F1" s="47"/>
      <c r="G1" s="47"/>
      <c r="H1" s="47"/>
      <c r="P1" s="60" t="s">
        <v>29</v>
      </c>
      <c r="Q1" s="60" t="s">
        <v>11</v>
      </c>
      <c r="R1" s="60" t="s">
        <v>74</v>
      </c>
      <c r="S1" s="60" t="s">
        <v>17</v>
      </c>
      <c r="T1" s="60" t="s">
        <v>24</v>
      </c>
      <c r="U1" s="57" t="s">
        <v>149</v>
      </c>
      <c r="AD1" s="58"/>
    </row>
    <row r="2" spans="1:30" ht="14.25" customHeight="1" thickBot="1" x14ac:dyDescent="0.3">
      <c r="A2" s="47"/>
      <c r="B2" s="47"/>
      <c r="C2" s="47"/>
      <c r="D2" s="47"/>
      <c r="E2" s="47"/>
      <c r="F2" s="47"/>
      <c r="G2" s="47"/>
      <c r="H2" s="47"/>
      <c r="P2" s="60" t="s">
        <v>166</v>
      </c>
      <c r="R2" s="60" t="s">
        <v>14</v>
      </c>
      <c r="U2" s="60" t="s">
        <v>91</v>
      </c>
      <c r="AD2" s="58"/>
    </row>
    <row r="3" spans="1:30" ht="15.75" thickBot="1" x14ac:dyDescent="0.3">
      <c r="A3" s="47"/>
      <c r="B3" s="9"/>
      <c r="C3" s="10"/>
      <c r="D3" s="10"/>
      <c r="E3" s="10"/>
      <c r="F3" s="10"/>
      <c r="G3" s="11"/>
      <c r="H3" s="47"/>
      <c r="P3" s="60" t="s">
        <v>167</v>
      </c>
      <c r="Q3" s="60" t="s">
        <v>12</v>
      </c>
      <c r="R3" s="60" t="s">
        <v>148</v>
      </c>
      <c r="S3" s="60" t="s">
        <v>18</v>
      </c>
      <c r="T3" s="60" t="s">
        <v>40</v>
      </c>
      <c r="U3" s="60" t="s">
        <v>111</v>
      </c>
    </row>
    <row r="4" spans="1:30" ht="186" customHeight="1" thickBot="1" x14ac:dyDescent="0.3">
      <c r="A4" s="47"/>
      <c r="B4" s="12"/>
      <c r="C4" s="83" t="s">
        <v>177</v>
      </c>
      <c r="D4" s="84"/>
      <c r="E4" s="84"/>
      <c r="F4" s="85"/>
      <c r="G4" s="13"/>
      <c r="H4" s="47"/>
      <c r="N4" s="60">
        <f>SUM(N5:N75)</f>
        <v>6</v>
      </c>
      <c r="P4" s="60" t="s">
        <v>163</v>
      </c>
      <c r="Q4" s="60" t="s">
        <v>90</v>
      </c>
      <c r="S4" s="60" t="s">
        <v>19</v>
      </c>
      <c r="T4" s="60" t="s">
        <v>41</v>
      </c>
      <c r="U4" s="57"/>
    </row>
    <row r="5" spans="1:30" ht="15.75" thickBot="1" x14ac:dyDescent="0.3">
      <c r="A5" s="47"/>
      <c r="B5" s="14"/>
      <c r="C5" s="15"/>
      <c r="D5" s="16"/>
      <c r="E5" s="16"/>
      <c r="F5" s="16"/>
      <c r="G5" s="17"/>
      <c r="H5" s="47"/>
      <c r="P5" s="60" t="s">
        <v>162</v>
      </c>
      <c r="Q5" s="60" t="str">
        <f>IF(A11=Q1,M4,"")</f>
        <v/>
      </c>
      <c r="S5" s="60" t="s">
        <v>20</v>
      </c>
      <c r="T5" s="60" t="s">
        <v>42</v>
      </c>
    </row>
    <row r="6" spans="1:30" ht="15.75" thickBot="1" x14ac:dyDescent="0.3">
      <c r="A6" s="47"/>
      <c r="B6" s="47"/>
      <c r="C6" s="47"/>
      <c r="D6" s="47"/>
      <c r="E6" s="47"/>
      <c r="F6" s="47"/>
      <c r="G6" s="47"/>
      <c r="H6" s="47"/>
      <c r="P6" s="60" t="s">
        <v>164</v>
      </c>
      <c r="S6" s="60" t="s">
        <v>21</v>
      </c>
      <c r="T6" s="60" t="s">
        <v>43</v>
      </c>
    </row>
    <row r="7" spans="1:30" s="59" customFormat="1" ht="15.75" thickBot="1" x14ac:dyDescent="0.3">
      <c r="A7" s="47"/>
      <c r="B7" s="9"/>
      <c r="C7" s="10"/>
      <c r="D7" s="10"/>
      <c r="E7" s="10"/>
      <c r="F7" s="18"/>
      <c r="G7" s="11"/>
      <c r="H7" s="47"/>
      <c r="I7" s="60"/>
      <c r="J7" s="60"/>
      <c r="K7" s="60"/>
      <c r="L7" s="60"/>
      <c r="M7" s="60"/>
      <c r="N7" s="60"/>
      <c r="O7" s="60"/>
      <c r="P7" s="60" t="s">
        <v>114</v>
      </c>
      <c r="Q7" s="60"/>
      <c r="R7" s="60"/>
      <c r="S7" s="60"/>
      <c r="T7" s="60" t="s">
        <v>44</v>
      </c>
      <c r="U7" s="60"/>
    </row>
    <row r="8" spans="1:30" s="59" customFormat="1" ht="45" customHeight="1" thickTop="1" thickBot="1" x14ac:dyDescent="0.3">
      <c r="A8" s="47"/>
      <c r="B8" s="12"/>
      <c r="C8" s="19"/>
      <c r="D8" s="69" t="s">
        <v>133</v>
      </c>
      <c r="E8" s="86"/>
      <c r="F8" s="87"/>
      <c r="G8" s="13"/>
      <c r="H8" s="47"/>
      <c r="I8" s="60"/>
      <c r="J8" s="60"/>
      <c r="K8" s="60"/>
      <c r="L8" s="60"/>
      <c r="M8" s="60"/>
      <c r="N8" s="60">
        <f>IF(E8="",1,0)</f>
        <v>1</v>
      </c>
      <c r="O8" s="60"/>
      <c r="P8" s="60" t="s">
        <v>31</v>
      </c>
      <c r="Q8" s="60"/>
      <c r="R8" s="60"/>
      <c r="S8" s="60"/>
      <c r="T8" s="60" t="s">
        <v>45</v>
      </c>
      <c r="U8" s="60"/>
    </row>
    <row r="9" spans="1:30" s="59" customFormat="1" ht="51.75" thickBot="1" x14ac:dyDescent="0.3">
      <c r="A9" s="47"/>
      <c r="B9" s="12"/>
      <c r="C9" s="19"/>
      <c r="D9" s="70" t="s">
        <v>169</v>
      </c>
      <c r="E9" s="95"/>
      <c r="F9" s="96"/>
      <c r="G9" s="13"/>
      <c r="H9" s="47"/>
      <c r="I9" s="60"/>
      <c r="J9" s="60"/>
      <c r="K9" s="60"/>
      <c r="L9" s="60"/>
      <c r="M9" s="60"/>
      <c r="N9" s="60"/>
      <c r="O9" s="60"/>
      <c r="P9" s="60" t="s">
        <v>32</v>
      </c>
      <c r="Q9" s="60"/>
      <c r="R9" s="60"/>
      <c r="S9" s="60"/>
      <c r="T9" s="60"/>
      <c r="U9" s="60"/>
    </row>
    <row r="10" spans="1:30" s="59" customFormat="1" ht="15.75" thickBot="1" x14ac:dyDescent="0.3">
      <c r="A10" s="47"/>
      <c r="B10" s="12"/>
      <c r="C10" s="19"/>
      <c r="D10" s="19"/>
      <c r="E10" s="19"/>
      <c r="F10" s="20"/>
      <c r="G10" s="13"/>
      <c r="H10" s="47"/>
      <c r="I10" s="60"/>
      <c r="J10" s="60"/>
      <c r="K10" s="60"/>
      <c r="L10" s="60"/>
      <c r="M10" s="60"/>
      <c r="N10" s="60"/>
      <c r="O10" s="60"/>
      <c r="P10" s="60" t="s">
        <v>33</v>
      </c>
      <c r="Q10" s="60"/>
      <c r="R10" s="60"/>
      <c r="S10" s="60"/>
      <c r="T10" s="60" t="s">
        <v>46</v>
      </c>
      <c r="U10" s="60"/>
    </row>
    <row r="11" spans="1:30" s="59" customFormat="1" ht="16.5" thickTop="1" thickBot="1" x14ac:dyDescent="0.3">
      <c r="A11" s="47"/>
      <c r="B11" s="12"/>
      <c r="C11" s="8"/>
      <c r="D11" s="21" t="s">
        <v>27</v>
      </c>
      <c r="E11" s="88" t="s">
        <v>149</v>
      </c>
      <c r="F11" s="89"/>
      <c r="G11" s="13"/>
      <c r="H11" s="47"/>
      <c r="I11" s="60"/>
      <c r="J11" s="60"/>
      <c r="K11" s="60"/>
      <c r="L11" s="60"/>
      <c r="M11" s="60"/>
      <c r="N11" s="60">
        <f>IF(E11="",1,0)</f>
        <v>0</v>
      </c>
      <c r="O11" s="60"/>
      <c r="P11" s="60" t="s">
        <v>34</v>
      </c>
      <c r="Q11" s="60"/>
      <c r="R11" s="60"/>
      <c r="S11" s="60"/>
      <c r="T11" s="60" t="s">
        <v>47</v>
      </c>
      <c r="U11" s="60"/>
    </row>
    <row r="12" spans="1:30" s="59" customFormat="1" ht="8.25" customHeight="1" thickTop="1" x14ac:dyDescent="0.25">
      <c r="A12" s="47"/>
      <c r="B12" s="12"/>
      <c r="C12" s="22"/>
      <c r="D12" s="94"/>
      <c r="E12" s="94"/>
      <c r="F12" s="94"/>
      <c r="G12" s="13"/>
      <c r="H12" s="47"/>
      <c r="I12" s="60"/>
      <c r="J12" s="60"/>
      <c r="K12" s="60"/>
      <c r="L12" s="60"/>
      <c r="M12" s="60"/>
      <c r="N12" s="60"/>
      <c r="O12" s="60"/>
      <c r="P12" s="60" t="s">
        <v>35</v>
      </c>
      <c r="Q12" s="60"/>
      <c r="R12" s="60"/>
      <c r="S12" s="60"/>
      <c r="T12" s="60" t="s">
        <v>48</v>
      </c>
      <c r="U12" s="60"/>
    </row>
    <row r="13" spans="1:30" s="59" customFormat="1" ht="9.75" customHeight="1" thickBot="1" x14ac:dyDescent="0.3">
      <c r="A13" s="47"/>
      <c r="B13" s="12"/>
      <c r="C13" s="22"/>
      <c r="D13" s="22"/>
      <c r="E13" s="8"/>
      <c r="F13" s="20"/>
      <c r="G13" s="13"/>
      <c r="H13" s="47"/>
      <c r="I13" s="60"/>
      <c r="J13" s="60"/>
      <c r="K13" s="60"/>
      <c r="L13" s="60"/>
      <c r="M13" s="60"/>
      <c r="N13" s="60"/>
      <c r="O13" s="60"/>
      <c r="P13" s="60" t="s">
        <v>172</v>
      </c>
      <c r="Q13" s="60"/>
      <c r="R13" s="60"/>
      <c r="S13" s="60"/>
      <c r="T13" s="60" t="s">
        <v>49</v>
      </c>
      <c r="U13" s="60"/>
    </row>
    <row r="14" spans="1:30" s="59" customFormat="1" ht="35.25" customHeight="1" thickBot="1" x14ac:dyDescent="0.3">
      <c r="A14" s="47"/>
      <c r="B14" s="12"/>
      <c r="C14" s="22"/>
      <c r="D14" s="23" t="s">
        <v>153</v>
      </c>
      <c r="E14" s="90"/>
      <c r="F14" s="91"/>
      <c r="G14" s="13"/>
      <c r="H14" s="47"/>
      <c r="I14" s="60"/>
      <c r="J14" s="60"/>
      <c r="K14" s="60"/>
      <c r="L14" s="60"/>
      <c r="M14" s="60"/>
      <c r="N14" s="60"/>
      <c r="O14" s="60"/>
      <c r="P14" s="60" t="s">
        <v>170</v>
      </c>
      <c r="Q14" s="60"/>
      <c r="R14" s="60"/>
      <c r="S14" s="60"/>
      <c r="T14" s="60"/>
      <c r="U14" s="60"/>
    </row>
    <row r="15" spans="1:30" s="59" customFormat="1" ht="35.25" customHeight="1" x14ac:dyDescent="0.25">
      <c r="A15" s="47"/>
      <c r="B15" s="12"/>
      <c r="C15" s="22"/>
      <c r="D15" s="23" t="s">
        <v>151</v>
      </c>
      <c r="E15" s="90"/>
      <c r="F15" s="91"/>
      <c r="G15" s="13"/>
      <c r="H15" s="47"/>
      <c r="I15" s="60"/>
      <c r="J15" s="60"/>
      <c r="K15" s="60"/>
      <c r="L15" s="60"/>
      <c r="M15" s="60"/>
      <c r="N15" s="60">
        <f>IF(E11="Create New Recipient ID",0,IF(E15="",1,0))</f>
        <v>1</v>
      </c>
      <c r="O15" s="60"/>
      <c r="P15" s="60" t="s">
        <v>23</v>
      </c>
      <c r="Q15" s="60"/>
      <c r="R15" s="60"/>
      <c r="S15" s="60"/>
      <c r="T15" s="60" t="s">
        <v>50</v>
      </c>
      <c r="U15" s="60"/>
    </row>
    <row r="16" spans="1:30" s="59" customFormat="1" ht="35.25" customHeight="1" thickBot="1" x14ac:dyDescent="0.3">
      <c r="A16" s="47"/>
      <c r="B16" s="12"/>
      <c r="C16" s="8"/>
      <c r="D16" s="24" t="s">
        <v>92</v>
      </c>
      <c r="E16" s="92"/>
      <c r="F16" s="93"/>
      <c r="G16" s="13"/>
      <c r="H16" s="47"/>
      <c r="I16" s="60"/>
      <c r="J16" s="60"/>
      <c r="K16" s="60"/>
      <c r="L16" s="60"/>
      <c r="M16" s="60"/>
      <c r="N16" s="60">
        <f>IF(E11="Add/Remove links for an existing Recipient ID",0,IF(E16="",1,0))</f>
        <v>1</v>
      </c>
      <c r="O16" s="60"/>
      <c r="P16" s="60" t="s">
        <v>160</v>
      </c>
      <c r="Q16" s="60"/>
      <c r="R16" s="60"/>
      <c r="S16" s="60"/>
      <c r="T16" s="60" t="s">
        <v>51</v>
      </c>
      <c r="U16" s="60"/>
    </row>
    <row r="17" spans="1:21" s="59" customFormat="1" ht="35.25" customHeight="1" x14ac:dyDescent="0.25">
      <c r="A17" s="47"/>
      <c r="B17" s="12"/>
      <c r="C17" s="8"/>
      <c r="D17" s="24" t="s">
        <v>152</v>
      </c>
      <c r="E17" s="100"/>
      <c r="F17" s="101"/>
      <c r="G17" s="13"/>
      <c r="H17" s="47"/>
      <c r="I17" s="60"/>
      <c r="J17" s="60"/>
      <c r="K17" s="60"/>
      <c r="L17" s="60"/>
      <c r="M17" s="60"/>
      <c r="N17" s="60">
        <f>IF(E17="",1,0)</f>
        <v>1</v>
      </c>
      <c r="O17" s="60"/>
      <c r="P17" s="60" t="s">
        <v>159</v>
      </c>
      <c r="Q17" s="60"/>
      <c r="R17" s="60"/>
      <c r="S17" s="60"/>
      <c r="T17" s="60" t="s">
        <v>52</v>
      </c>
      <c r="U17" s="60"/>
    </row>
    <row r="18" spans="1:21" s="59" customFormat="1" ht="35.25" customHeight="1" thickBot="1" x14ac:dyDescent="0.3">
      <c r="A18" s="47"/>
      <c r="B18" s="12"/>
      <c r="C18" s="8"/>
      <c r="D18" s="25" t="s">
        <v>93</v>
      </c>
      <c r="E18" s="102"/>
      <c r="F18" s="103"/>
      <c r="G18" s="13"/>
      <c r="H18" s="47"/>
      <c r="I18" s="60"/>
      <c r="J18" s="60"/>
      <c r="K18" s="60"/>
      <c r="L18" s="60"/>
      <c r="M18" s="60"/>
      <c r="N18" s="60">
        <f>IF(E11="Add/Remove links for an existing Recipient ID",0,IF(E18="",1,0))</f>
        <v>1</v>
      </c>
      <c r="O18" s="60"/>
      <c r="P18" s="60" t="s">
        <v>138</v>
      </c>
      <c r="Q18" s="60"/>
      <c r="R18" s="60"/>
      <c r="S18" s="60"/>
      <c r="T18" s="60" t="s">
        <v>53</v>
      </c>
      <c r="U18" s="60"/>
    </row>
    <row r="19" spans="1:21" s="59" customFormat="1" ht="35.25" customHeight="1" thickBot="1" x14ac:dyDescent="0.3">
      <c r="A19" s="47"/>
      <c r="B19" s="14"/>
      <c r="C19" s="26"/>
      <c r="D19" s="27"/>
      <c r="E19" s="27"/>
      <c r="F19" s="27"/>
      <c r="G19" s="17"/>
      <c r="H19" s="47"/>
      <c r="I19" s="60"/>
      <c r="J19" s="60"/>
      <c r="K19" s="60"/>
      <c r="L19" s="60"/>
      <c r="M19" s="60"/>
      <c r="N19" s="60"/>
      <c r="O19" s="60"/>
      <c r="P19" s="60" t="s">
        <v>137</v>
      </c>
      <c r="Q19" s="60"/>
      <c r="R19" s="60"/>
      <c r="S19" s="60"/>
      <c r="T19" s="60" t="s">
        <v>55</v>
      </c>
      <c r="U19" s="60"/>
    </row>
    <row r="20" spans="1:21" s="59" customFormat="1" ht="15.75" thickBot="1" x14ac:dyDescent="0.3">
      <c r="A20" s="47"/>
      <c r="B20" s="47"/>
      <c r="C20" s="47"/>
      <c r="D20" s="47"/>
      <c r="E20" s="47"/>
      <c r="F20" s="47"/>
      <c r="G20" s="47"/>
      <c r="H20" s="47"/>
      <c r="I20" s="60"/>
      <c r="J20" s="60"/>
      <c r="K20" s="60"/>
      <c r="L20" s="60"/>
      <c r="M20" s="60"/>
      <c r="N20" s="60"/>
      <c r="O20" s="60"/>
      <c r="P20" s="60" t="s">
        <v>128</v>
      </c>
      <c r="Q20" s="60"/>
      <c r="R20" s="60"/>
      <c r="S20" s="60"/>
      <c r="T20" s="60" t="s">
        <v>54</v>
      </c>
      <c r="U20" s="60"/>
    </row>
    <row r="21" spans="1:21" s="59" customFormat="1" ht="15.75" thickBot="1" x14ac:dyDescent="0.3">
      <c r="A21" s="47"/>
      <c r="B21" s="9"/>
      <c r="C21" s="107" t="s">
        <v>101</v>
      </c>
      <c r="D21" s="108"/>
      <c r="E21" s="108"/>
      <c r="F21" s="108"/>
      <c r="G21" s="11"/>
      <c r="H21" s="47"/>
      <c r="I21" s="60"/>
      <c r="J21" s="60"/>
      <c r="K21" s="60"/>
      <c r="L21" s="60"/>
      <c r="M21" s="60"/>
      <c r="N21" s="60"/>
      <c r="O21" s="60"/>
      <c r="P21" s="60" t="s">
        <v>125</v>
      </c>
      <c r="Q21" s="60"/>
      <c r="R21" s="60"/>
      <c r="S21" s="60"/>
      <c r="T21" s="60" t="s">
        <v>56</v>
      </c>
      <c r="U21" s="60"/>
    </row>
    <row r="22" spans="1:21" s="59" customFormat="1" ht="68.25" customHeight="1" thickBot="1" x14ac:dyDescent="0.3">
      <c r="A22" s="47"/>
      <c r="B22" s="12"/>
      <c r="C22" s="28" t="s">
        <v>154</v>
      </c>
      <c r="D22" s="104" t="s">
        <v>29</v>
      </c>
      <c r="E22" s="105"/>
      <c r="F22" s="106"/>
      <c r="G22" s="13"/>
      <c r="H22" s="47"/>
      <c r="I22" s="60"/>
      <c r="J22" s="60"/>
      <c r="K22" s="60"/>
      <c r="L22" s="60"/>
      <c r="M22" s="60"/>
      <c r="N22" s="60">
        <f>IF(D22="Choose 1 From This List",1,0)</f>
        <v>1</v>
      </c>
      <c r="O22" s="60"/>
      <c r="P22" s="60" t="s">
        <v>127</v>
      </c>
      <c r="Q22" s="60"/>
      <c r="R22" s="60"/>
      <c r="S22" s="60"/>
      <c r="T22" s="60" t="s">
        <v>57</v>
      </c>
      <c r="U22" s="60"/>
    </row>
    <row r="23" spans="1:21" s="59" customFormat="1" ht="15.75" thickBot="1" x14ac:dyDescent="0.3">
      <c r="A23" s="47"/>
      <c r="B23" s="14"/>
      <c r="C23" s="29"/>
      <c r="D23" s="30"/>
      <c r="E23" s="30"/>
      <c r="F23" s="30"/>
      <c r="G23" s="17"/>
      <c r="H23" s="47"/>
      <c r="I23" s="60"/>
      <c r="J23" s="60"/>
      <c r="K23" s="60"/>
      <c r="L23" s="60"/>
      <c r="M23" s="60"/>
      <c r="N23" s="60"/>
      <c r="O23" s="60"/>
      <c r="P23" s="60" t="s">
        <v>126</v>
      </c>
      <c r="Q23" s="60"/>
      <c r="R23" s="60"/>
      <c r="S23" s="60"/>
      <c r="T23" s="60" t="s">
        <v>136</v>
      </c>
      <c r="U23" s="60"/>
    </row>
    <row r="24" spans="1:21" s="59" customFormat="1" ht="15.75" thickBot="1" x14ac:dyDescent="0.3">
      <c r="A24" s="47"/>
      <c r="B24" s="47"/>
      <c r="C24" s="47"/>
      <c r="D24" s="47"/>
      <c r="E24" s="47"/>
      <c r="F24" s="47"/>
      <c r="G24" s="47"/>
      <c r="H24" s="47"/>
      <c r="I24" s="60"/>
      <c r="J24" s="60"/>
      <c r="K24" s="60"/>
      <c r="L24" s="60"/>
      <c r="M24" s="60"/>
      <c r="N24" s="60"/>
      <c r="O24" s="60"/>
      <c r="P24" s="60" t="s">
        <v>36</v>
      </c>
      <c r="Q24" s="60"/>
      <c r="R24" s="60"/>
      <c r="S24" s="60"/>
      <c r="T24" s="60" t="s">
        <v>58</v>
      </c>
      <c r="U24" s="60"/>
    </row>
    <row r="25" spans="1:21" s="59" customFormat="1" ht="15.75" thickBot="1" x14ac:dyDescent="0.3">
      <c r="A25" s="47"/>
      <c r="B25" s="9"/>
      <c r="C25" s="31"/>
      <c r="D25" s="32"/>
      <c r="E25" s="32"/>
      <c r="F25" s="32"/>
      <c r="G25" s="11"/>
      <c r="H25" s="47"/>
      <c r="I25" s="60"/>
      <c r="J25" s="60"/>
      <c r="K25" s="60"/>
      <c r="L25" s="60"/>
      <c r="M25" s="60"/>
      <c r="N25" s="60"/>
      <c r="O25" s="60"/>
      <c r="P25" s="60" t="s">
        <v>175</v>
      </c>
      <c r="Q25" s="60"/>
      <c r="R25" s="60"/>
      <c r="S25" s="60"/>
      <c r="T25" s="60" t="s">
        <v>59</v>
      </c>
      <c r="U25" s="60"/>
    </row>
    <row r="26" spans="1:21" s="59" customFormat="1" ht="15.75" thickBot="1" x14ac:dyDescent="0.3">
      <c r="A26" s="47"/>
      <c r="B26" s="12"/>
      <c r="C26" s="109" t="s">
        <v>98</v>
      </c>
      <c r="D26" s="110"/>
      <c r="E26" s="110"/>
      <c r="F26" s="111"/>
      <c r="G26" s="13"/>
      <c r="H26" s="47"/>
      <c r="I26" s="60"/>
      <c r="J26" s="60"/>
      <c r="K26" s="60"/>
      <c r="L26" s="60"/>
      <c r="M26" s="60"/>
      <c r="N26" s="60"/>
      <c r="O26" s="60"/>
      <c r="P26" s="60" t="s">
        <v>83</v>
      </c>
      <c r="Q26" s="60"/>
      <c r="R26" s="60"/>
      <c r="S26" s="60"/>
      <c r="T26" s="60" t="s">
        <v>60</v>
      </c>
      <c r="U26" s="60"/>
    </row>
    <row r="27" spans="1:21" s="59" customFormat="1" ht="15.75" thickBot="1" x14ac:dyDescent="0.3">
      <c r="A27" s="47"/>
      <c r="B27" s="12"/>
      <c r="C27" s="33"/>
      <c r="D27" s="33"/>
      <c r="E27" s="33"/>
      <c r="F27" s="33"/>
      <c r="G27" s="13"/>
      <c r="H27" s="47"/>
      <c r="I27" s="60"/>
      <c r="J27" s="60"/>
      <c r="K27" s="60"/>
      <c r="L27" s="60"/>
      <c r="M27" s="60"/>
      <c r="N27" s="60"/>
      <c r="O27" s="60"/>
      <c r="P27" s="60" t="s">
        <v>143</v>
      </c>
      <c r="Q27" s="60"/>
      <c r="R27" s="60"/>
      <c r="S27" s="60"/>
      <c r="T27" s="60" t="s">
        <v>61</v>
      </c>
      <c r="U27" s="60"/>
    </row>
    <row r="28" spans="1:21" s="59" customFormat="1" ht="32.25" customHeight="1" thickBot="1" x14ac:dyDescent="0.3">
      <c r="A28" s="47"/>
      <c r="B28" s="12"/>
      <c r="C28" s="97" t="s">
        <v>112</v>
      </c>
      <c r="D28" s="98"/>
      <c r="E28" s="98"/>
      <c r="F28" s="99"/>
      <c r="G28" s="13"/>
      <c r="H28" s="47"/>
      <c r="I28" s="60"/>
      <c r="J28" s="60"/>
      <c r="K28" s="60"/>
      <c r="L28" s="60"/>
      <c r="M28" s="60"/>
      <c r="N28" s="60"/>
      <c r="O28" s="60"/>
      <c r="P28" s="60" t="s">
        <v>140</v>
      </c>
      <c r="Q28" s="60"/>
      <c r="R28" s="60"/>
      <c r="S28" s="60"/>
      <c r="T28" s="60" t="s">
        <v>62</v>
      </c>
      <c r="U28" s="60"/>
    </row>
    <row r="29" spans="1:21" s="59" customFormat="1" ht="15.75" thickBot="1" x14ac:dyDescent="0.3">
      <c r="A29" s="47"/>
      <c r="B29" s="12"/>
      <c r="C29" s="33"/>
      <c r="D29" s="33"/>
      <c r="E29" s="33"/>
      <c r="F29" s="33"/>
      <c r="G29" s="13"/>
      <c r="H29" s="47"/>
      <c r="I29" s="60"/>
      <c r="J29" s="60"/>
      <c r="K29" s="60"/>
      <c r="L29" s="60"/>
      <c r="M29" s="60"/>
      <c r="N29" s="60"/>
      <c r="O29" s="60"/>
      <c r="P29" s="60" t="s">
        <v>139</v>
      </c>
      <c r="Q29" s="60"/>
      <c r="R29" s="60"/>
      <c r="S29" s="60"/>
      <c r="T29" s="60" t="s">
        <v>63</v>
      </c>
      <c r="U29" s="60"/>
    </row>
    <row r="30" spans="1:21" s="59" customFormat="1" ht="38.25" thickBot="1" x14ac:dyDescent="0.3">
      <c r="A30" s="47"/>
      <c r="B30" s="12"/>
      <c r="C30" s="68" t="s">
        <v>13</v>
      </c>
      <c r="D30" s="34" t="s">
        <v>28</v>
      </c>
      <c r="E30" s="34" t="s">
        <v>134</v>
      </c>
      <c r="F30" s="34" t="s">
        <v>39</v>
      </c>
      <c r="G30" s="13"/>
      <c r="H30" s="47"/>
      <c r="I30" s="60"/>
      <c r="J30" s="60"/>
      <c r="K30" s="60"/>
      <c r="L30" s="60"/>
      <c r="M30" s="60"/>
      <c r="N30" s="60">
        <f>IF(C31="",1,0)</f>
        <v>0</v>
      </c>
      <c r="O30" s="60"/>
      <c r="P30" s="60" t="s">
        <v>142</v>
      </c>
      <c r="Q30" s="60"/>
      <c r="R30" s="60"/>
      <c r="S30" s="60"/>
      <c r="T30" s="60" t="s">
        <v>64</v>
      </c>
      <c r="U30" s="60"/>
    </row>
    <row r="31" spans="1:21" s="59" customFormat="1" x14ac:dyDescent="0.25">
      <c r="A31" s="47"/>
      <c r="B31" s="12"/>
      <c r="C31" s="50" t="s">
        <v>148</v>
      </c>
      <c r="D31" s="52"/>
      <c r="E31" s="52"/>
      <c r="F31" s="52"/>
      <c r="G31" s="13"/>
      <c r="H31" s="47"/>
      <c r="I31" s="60" t="str">
        <f t="shared" ref="I31:I37" si="0">IF(C31="Add","Y",IF(C31="Remove","Y","N"))</f>
        <v>N</v>
      </c>
      <c r="J31" s="60" t="b">
        <f t="shared" ref="J31:L37" si="1">AND(IF($I31="Y",1,0)*IF(D31="",1,0))</f>
        <v>0</v>
      </c>
      <c r="K31" s="60" t="b">
        <f t="shared" si="1"/>
        <v>0</v>
      </c>
      <c r="L31" s="60" t="b">
        <f t="shared" si="1"/>
        <v>0</v>
      </c>
      <c r="M31" s="60"/>
      <c r="N31" s="60">
        <f>COUNTIF(J31:L31,"TRUE")</f>
        <v>0</v>
      </c>
      <c r="O31" s="60"/>
      <c r="P31" s="60" t="s">
        <v>141</v>
      </c>
      <c r="Q31" s="60"/>
      <c r="R31" s="60"/>
      <c r="S31" s="60"/>
      <c r="T31" s="60" t="s">
        <v>65</v>
      </c>
      <c r="U31" s="60"/>
    </row>
    <row r="32" spans="1:21" s="59" customFormat="1" x14ac:dyDescent="0.25">
      <c r="A32" s="47"/>
      <c r="B32" s="12"/>
      <c r="C32" s="50" t="s">
        <v>148</v>
      </c>
      <c r="D32" s="52"/>
      <c r="E32" s="52"/>
      <c r="F32" s="52"/>
      <c r="G32" s="13"/>
      <c r="H32" s="47"/>
      <c r="I32" s="60" t="str">
        <f t="shared" si="0"/>
        <v>N</v>
      </c>
      <c r="J32" s="60" t="b">
        <f t="shared" si="1"/>
        <v>0</v>
      </c>
      <c r="K32" s="60" t="b">
        <f t="shared" si="1"/>
        <v>0</v>
      </c>
      <c r="L32" s="60" t="b">
        <f t="shared" si="1"/>
        <v>0</v>
      </c>
      <c r="M32" s="60"/>
      <c r="N32" s="60">
        <f t="shared" ref="N32:N37" si="2">COUNTIF(J32:L32,"TRUE")</f>
        <v>0</v>
      </c>
      <c r="O32" s="60"/>
      <c r="P32" s="60" t="s">
        <v>1</v>
      </c>
      <c r="Q32" s="60"/>
      <c r="R32" s="60"/>
      <c r="S32" s="60"/>
      <c r="T32" s="60" t="s">
        <v>66</v>
      </c>
      <c r="U32" s="60"/>
    </row>
    <row r="33" spans="1:22" s="59" customFormat="1" x14ac:dyDescent="0.25">
      <c r="A33" s="47"/>
      <c r="B33" s="12"/>
      <c r="C33" s="50" t="s">
        <v>148</v>
      </c>
      <c r="D33" s="52"/>
      <c r="E33" s="52"/>
      <c r="F33" s="52"/>
      <c r="G33" s="13"/>
      <c r="H33" s="47"/>
      <c r="I33" s="60" t="str">
        <f t="shared" si="0"/>
        <v>N</v>
      </c>
      <c r="J33" s="60" t="b">
        <f t="shared" si="1"/>
        <v>0</v>
      </c>
      <c r="K33" s="60" t="b">
        <f t="shared" si="1"/>
        <v>0</v>
      </c>
      <c r="L33" s="60" t="b">
        <f t="shared" si="1"/>
        <v>0</v>
      </c>
      <c r="M33" s="60"/>
      <c r="N33" s="60">
        <f t="shared" si="2"/>
        <v>0</v>
      </c>
      <c r="O33" s="60"/>
      <c r="P33" s="60" t="s">
        <v>37</v>
      </c>
      <c r="Q33" s="60"/>
      <c r="R33" s="60"/>
      <c r="S33" s="60"/>
      <c r="T33" s="60" t="s">
        <v>67</v>
      </c>
      <c r="U33" s="60"/>
    </row>
    <row r="34" spans="1:22" s="59" customFormat="1" x14ac:dyDescent="0.25">
      <c r="A34" s="47"/>
      <c r="B34" s="12"/>
      <c r="C34" s="50" t="s">
        <v>148</v>
      </c>
      <c r="D34" s="52"/>
      <c r="E34" s="52"/>
      <c r="F34" s="52"/>
      <c r="G34" s="13"/>
      <c r="H34" s="47"/>
      <c r="I34" s="60" t="str">
        <f t="shared" si="0"/>
        <v>N</v>
      </c>
      <c r="J34" s="60" t="b">
        <f t="shared" si="1"/>
        <v>0</v>
      </c>
      <c r="K34" s="60" t="b">
        <f t="shared" si="1"/>
        <v>0</v>
      </c>
      <c r="L34" s="60" t="b">
        <f t="shared" si="1"/>
        <v>0</v>
      </c>
      <c r="M34" s="60"/>
      <c r="N34" s="60">
        <f t="shared" si="2"/>
        <v>0</v>
      </c>
      <c r="O34" s="60"/>
      <c r="P34" s="60" t="s">
        <v>161</v>
      </c>
      <c r="Q34" s="60"/>
      <c r="R34" s="60"/>
      <c r="S34" s="60"/>
      <c r="T34" s="60" t="s">
        <v>68</v>
      </c>
      <c r="U34" s="60"/>
    </row>
    <row r="35" spans="1:22" s="59" customFormat="1" x14ac:dyDescent="0.25">
      <c r="A35" s="47"/>
      <c r="B35" s="12"/>
      <c r="C35" s="50" t="s">
        <v>148</v>
      </c>
      <c r="D35" s="52"/>
      <c r="E35" s="52"/>
      <c r="F35" s="52"/>
      <c r="G35" s="13"/>
      <c r="H35" s="47"/>
      <c r="I35" s="60" t="str">
        <f t="shared" si="0"/>
        <v>N</v>
      </c>
      <c r="J35" s="60" t="b">
        <f t="shared" si="1"/>
        <v>0</v>
      </c>
      <c r="K35" s="60" t="b">
        <f t="shared" si="1"/>
        <v>0</v>
      </c>
      <c r="L35" s="60" t="b">
        <f t="shared" si="1"/>
        <v>0</v>
      </c>
      <c r="M35" s="60"/>
      <c r="N35" s="60">
        <f t="shared" si="2"/>
        <v>0</v>
      </c>
      <c r="O35" s="60"/>
      <c r="P35" s="60" t="s">
        <v>2</v>
      </c>
      <c r="Q35" s="60"/>
      <c r="R35" s="60"/>
      <c r="S35" s="60"/>
      <c r="T35" s="60" t="s">
        <v>69</v>
      </c>
      <c r="U35" s="60"/>
    </row>
    <row r="36" spans="1:22" s="59" customFormat="1" x14ac:dyDescent="0.25">
      <c r="A36" s="47"/>
      <c r="B36" s="12"/>
      <c r="C36" s="50" t="s">
        <v>148</v>
      </c>
      <c r="D36" s="52"/>
      <c r="E36" s="52"/>
      <c r="F36" s="52"/>
      <c r="G36" s="13"/>
      <c r="H36" s="47"/>
      <c r="I36" s="60" t="str">
        <f t="shared" si="0"/>
        <v>N</v>
      </c>
      <c r="J36" s="60" t="b">
        <f t="shared" si="1"/>
        <v>0</v>
      </c>
      <c r="K36" s="60" t="b">
        <f t="shared" si="1"/>
        <v>0</v>
      </c>
      <c r="L36" s="60" t="b">
        <f t="shared" si="1"/>
        <v>0</v>
      </c>
      <c r="M36" s="60"/>
      <c r="N36" s="60">
        <f t="shared" si="2"/>
        <v>0</v>
      </c>
      <c r="O36" s="60"/>
      <c r="P36" s="60" t="s">
        <v>3</v>
      </c>
      <c r="Q36" s="60"/>
      <c r="R36" s="60"/>
      <c r="S36" s="60"/>
      <c r="T36" s="60" t="s">
        <v>70</v>
      </c>
      <c r="U36" s="60"/>
    </row>
    <row r="37" spans="1:22" s="59" customFormat="1" x14ac:dyDescent="0.25">
      <c r="A37" s="47"/>
      <c r="B37" s="12"/>
      <c r="C37" s="50" t="s">
        <v>148</v>
      </c>
      <c r="D37" s="52"/>
      <c r="E37" s="52"/>
      <c r="F37" s="52"/>
      <c r="G37" s="13"/>
      <c r="H37" s="47"/>
      <c r="I37" s="60" t="str">
        <f t="shared" si="0"/>
        <v>N</v>
      </c>
      <c r="J37" s="60" t="b">
        <f t="shared" si="1"/>
        <v>0</v>
      </c>
      <c r="K37" s="60" t="b">
        <f t="shared" si="1"/>
        <v>0</v>
      </c>
      <c r="L37" s="60" t="b">
        <f t="shared" si="1"/>
        <v>0</v>
      </c>
      <c r="M37" s="60"/>
      <c r="N37" s="60">
        <f t="shared" si="2"/>
        <v>0</v>
      </c>
      <c r="O37" s="60"/>
      <c r="P37" s="60" t="s">
        <v>30</v>
      </c>
      <c r="Q37" s="60"/>
      <c r="R37" s="60"/>
      <c r="S37" s="60"/>
      <c r="T37" s="60" t="s">
        <v>71</v>
      </c>
      <c r="U37" s="60"/>
    </row>
    <row r="38" spans="1:22" s="59" customFormat="1" x14ac:dyDescent="0.25">
      <c r="A38" s="47"/>
      <c r="B38" s="12"/>
      <c r="C38" s="124" t="s">
        <v>97</v>
      </c>
      <c r="D38" s="124"/>
      <c r="E38" s="124"/>
      <c r="F38" s="124"/>
      <c r="G38" s="13"/>
      <c r="H38" s="47"/>
      <c r="I38" s="60"/>
      <c r="J38" s="60"/>
      <c r="K38" s="60"/>
      <c r="L38" s="60"/>
      <c r="M38" s="60"/>
      <c r="N38" s="60"/>
      <c r="O38" s="60"/>
      <c r="P38" s="60" t="s">
        <v>4</v>
      </c>
      <c r="Q38" s="60"/>
      <c r="R38" s="60"/>
      <c r="S38" s="60"/>
      <c r="T38" s="60" t="s">
        <v>72</v>
      </c>
      <c r="U38" s="60"/>
    </row>
    <row r="39" spans="1:22" s="59" customFormat="1" x14ac:dyDescent="0.25">
      <c r="A39" s="47"/>
      <c r="B39" s="12"/>
      <c r="C39" s="36"/>
      <c r="D39" s="36"/>
      <c r="E39" s="36"/>
      <c r="F39" s="36"/>
      <c r="G39" s="13"/>
      <c r="H39" s="47"/>
      <c r="I39" s="60"/>
      <c r="J39" s="60"/>
      <c r="K39" s="60"/>
      <c r="L39" s="60"/>
      <c r="M39" s="60"/>
      <c r="N39" s="60"/>
      <c r="O39" s="60"/>
      <c r="P39" s="60" t="s">
        <v>157</v>
      </c>
      <c r="Q39" s="60" t="s">
        <v>130</v>
      </c>
      <c r="R39" s="60"/>
      <c r="S39" s="60"/>
      <c r="T39" s="60" t="s">
        <v>73</v>
      </c>
      <c r="U39" s="60"/>
    </row>
    <row r="40" spans="1:22" s="59" customFormat="1" ht="31.5" customHeight="1" x14ac:dyDescent="0.25">
      <c r="A40" s="47"/>
      <c r="B40" s="47"/>
      <c r="C40" s="47"/>
      <c r="D40" s="47"/>
      <c r="E40" s="47"/>
      <c r="F40" s="47"/>
      <c r="G40" s="47"/>
      <c r="H40" s="47"/>
      <c r="I40" s="60"/>
      <c r="J40" s="60"/>
      <c r="K40" s="60"/>
      <c r="L40" s="60"/>
      <c r="M40" s="60"/>
      <c r="N40" s="60"/>
      <c r="O40" s="60"/>
      <c r="P40" s="60" t="s">
        <v>178</v>
      </c>
      <c r="Q40" s="60" t="s">
        <v>131</v>
      </c>
      <c r="R40" s="60"/>
      <c r="S40" s="60"/>
      <c r="T40" s="60"/>
      <c r="U40" s="60"/>
      <c r="V40" s="57"/>
    </row>
    <row r="41" spans="1:22" ht="15.75" customHeight="1" thickBot="1" x14ac:dyDescent="0.3">
      <c r="A41" s="47"/>
      <c r="B41" s="12"/>
      <c r="G41" s="13"/>
      <c r="H41" s="47"/>
      <c r="P41" s="60" t="s">
        <v>22</v>
      </c>
      <c r="Q41" s="60" t="s">
        <v>132</v>
      </c>
    </row>
    <row r="42" spans="1:22" ht="15.75" thickBot="1" x14ac:dyDescent="0.3">
      <c r="A42" s="47"/>
      <c r="B42" s="12"/>
      <c r="C42" s="112" t="s">
        <v>99</v>
      </c>
      <c r="D42" s="113"/>
      <c r="E42" s="113"/>
      <c r="F42" s="114"/>
      <c r="G42" s="13"/>
      <c r="H42" s="47"/>
      <c r="P42" s="60" t="s">
        <v>122</v>
      </c>
    </row>
    <row r="43" spans="1:22" ht="15.75" thickBot="1" x14ac:dyDescent="0.3">
      <c r="A43" s="47"/>
      <c r="B43" s="12"/>
      <c r="C43" s="36"/>
      <c r="D43" s="36"/>
      <c r="E43" s="36"/>
      <c r="F43" s="36"/>
      <c r="G43" s="13"/>
      <c r="H43" s="47"/>
      <c r="P43" s="60" t="s">
        <v>123</v>
      </c>
    </row>
    <row r="44" spans="1:22" x14ac:dyDescent="0.25">
      <c r="A44" s="47"/>
      <c r="B44" s="12"/>
      <c r="C44" s="115" t="s">
        <v>103</v>
      </c>
      <c r="D44" s="116"/>
      <c r="E44" s="116"/>
      <c r="F44" s="117"/>
      <c r="G44" s="13"/>
      <c r="H44" s="47"/>
      <c r="P44" s="60" t="s">
        <v>124</v>
      </c>
    </row>
    <row r="45" spans="1:22" x14ac:dyDescent="0.25">
      <c r="A45" s="47"/>
      <c r="B45" s="12"/>
      <c r="C45" s="118"/>
      <c r="D45" s="119"/>
      <c r="E45" s="119"/>
      <c r="F45" s="120"/>
      <c r="G45" s="13"/>
      <c r="H45" s="47"/>
      <c r="P45" s="60" t="s">
        <v>7</v>
      </c>
    </row>
    <row r="46" spans="1:22" ht="15.75" thickBot="1" x14ac:dyDescent="0.3">
      <c r="A46" s="47"/>
      <c r="B46" s="12"/>
      <c r="C46" s="121"/>
      <c r="D46" s="122"/>
      <c r="E46" s="122"/>
      <c r="F46" s="123"/>
      <c r="G46" s="13"/>
      <c r="H46" s="47"/>
      <c r="P46" s="60" t="s">
        <v>8</v>
      </c>
    </row>
    <row r="47" spans="1:22" ht="15.75" thickBot="1" x14ac:dyDescent="0.3">
      <c r="A47" s="47"/>
      <c r="B47" s="12"/>
      <c r="C47" s="36"/>
      <c r="D47" s="36"/>
      <c r="E47" s="36"/>
      <c r="F47" s="36"/>
      <c r="G47" s="13"/>
      <c r="H47" s="47"/>
      <c r="P47" s="60" t="s">
        <v>168</v>
      </c>
    </row>
    <row r="48" spans="1:22" ht="15.75" thickBot="1" x14ac:dyDescent="0.3">
      <c r="A48" s="47"/>
      <c r="B48" s="12"/>
      <c r="C48" s="61" t="s">
        <v>13</v>
      </c>
      <c r="D48" s="62" t="s">
        <v>0</v>
      </c>
      <c r="E48" s="127" t="s">
        <v>6</v>
      </c>
      <c r="F48" s="128"/>
      <c r="G48" s="13"/>
      <c r="H48" s="47"/>
      <c r="N48" s="60">
        <f>IF(C49="",1,0)</f>
        <v>0</v>
      </c>
      <c r="P48" s="60" t="s">
        <v>10</v>
      </c>
    </row>
    <row r="49" spans="1:16" x14ac:dyDescent="0.25">
      <c r="A49" s="47"/>
      <c r="B49" s="12"/>
      <c r="C49" s="63" t="s">
        <v>148</v>
      </c>
      <c r="D49" s="64"/>
      <c r="E49" s="129"/>
      <c r="F49" s="130"/>
      <c r="G49" s="13"/>
      <c r="H49" s="47"/>
      <c r="I49" s="60" t="str">
        <f>IF(C49="Add","Y",IF(C49="Remove","Y","N"))</f>
        <v>N</v>
      </c>
      <c r="J49" s="60" t="b">
        <f t="shared" ref="J49:L53" si="3">AND(IF($I49="Y",1,0)*IF(D49="",1,0))</f>
        <v>0</v>
      </c>
      <c r="K49" s="60" t="b">
        <f t="shared" si="3"/>
        <v>0</v>
      </c>
      <c r="L49" s="60" t="b">
        <f t="shared" si="3"/>
        <v>0</v>
      </c>
      <c r="N49" s="60">
        <f>COUNTIF(J49:L49,"TRUE")</f>
        <v>0</v>
      </c>
      <c r="P49" s="60" t="s">
        <v>174</v>
      </c>
    </row>
    <row r="50" spans="1:16" x14ac:dyDescent="0.25">
      <c r="A50" s="47"/>
      <c r="B50" s="12"/>
      <c r="C50" s="65" t="s">
        <v>148</v>
      </c>
      <c r="D50" s="52"/>
      <c r="E50" s="131"/>
      <c r="F50" s="132"/>
      <c r="G50" s="13"/>
      <c r="H50" s="47"/>
      <c r="I50" s="60" t="str">
        <f>IF(C50="Add","Y",IF(C50="Remove","Y","N"))</f>
        <v>N</v>
      </c>
      <c r="J50" s="60" t="b">
        <f t="shared" si="3"/>
        <v>0</v>
      </c>
      <c r="K50" s="60" t="b">
        <f t="shared" si="3"/>
        <v>0</v>
      </c>
      <c r="L50" s="60" t="b">
        <f t="shared" si="3"/>
        <v>0</v>
      </c>
      <c r="N50" s="60">
        <f>COUNTIF(J50:L50,"TRUE")</f>
        <v>0</v>
      </c>
      <c r="P50" s="60" t="s">
        <v>9</v>
      </c>
    </row>
    <row r="51" spans="1:16" x14ac:dyDescent="0.25">
      <c r="A51" s="47"/>
      <c r="B51" s="12"/>
      <c r="C51" s="65" t="s">
        <v>148</v>
      </c>
      <c r="D51" s="52"/>
      <c r="E51" s="131"/>
      <c r="F51" s="132"/>
      <c r="G51" s="13"/>
      <c r="H51" s="47"/>
      <c r="I51" s="60" t="str">
        <f>IF(C51="Add","Y",IF(C51="Remove","Y","N"))</f>
        <v>N</v>
      </c>
      <c r="J51" s="60" t="b">
        <f t="shared" si="3"/>
        <v>0</v>
      </c>
      <c r="K51" s="60" t="b">
        <f t="shared" si="3"/>
        <v>0</v>
      </c>
      <c r="L51" s="60" t="b">
        <f t="shared" si="3"/>
        <v>0</v>
      </c>
      <c r="N51" s="60">
        <f>COUNTIF(J51:L51,"TRUE")</f>
        <v>0</v>
      </c>
      <c r="P51" s="60" t="s">
        <v>113</v>
      </c>
    </row>
    <row r="52" spans="1:16" x14ac:dyDescent="0.25">
      <c r="A52" s="47"/>
      <c r="B52" s="12"/>
      <c r="C52" s="65" t="s">
        <v>148</v>
      </c>
      <c r="D52" s="52"/>
      <c r="E52" s="131"/>
      <c r="F52" s="132"/>
      <c r="G52" s="13"/>
      <c r="H52" s="47"/>
      <c r="I52" s="60" t="str">
        <f>IF(C52="Add","Y",IF(C52="Remove","Y","N"))</f>
        <v>N</v>
      </c>
      <c r="J52" s="60" t="b">
        <f t="shared" si="3"/>
        <v>0</v>
      </c>
      <c r="K52" s="60" t="b">
        <f t="shared" si="3"/>
        <v>0</v>
      </c>
      <c r="L52" s="60" t="b">
        <f t="shared" si="3"/>
        <v>0</v>
      </c>
      <c r="N52" s="60">
        <f>COUNTIF(J52:L52,"TRUE")</f>
        <v>0</v>
      </c>
      <c r="P52" s="60" t="s">
        <v>173</v>
      </c>
    </row>
    <row r="53" spans="1:16" ht="15.75" thickBot="1" x14ac:dyDescent="0.3">
      <c r="A53" s="47"/>
      <c r="B53" s="12"/>
      <c r="C53" s="66" t="s">
        <v>148</v>
      </c>
      <c r="D53" s="67"/>
      <c r="E53" s="133"/>
      <c r="F53" s="134"/>
      <c r="G53" s="13"/>
      <c r="H53" s="47"/>
      <c r="I53" s="60" t="str">
        <f>IF(C53="Add","Y",IF(C53="Remove","Y","N"))</f>
        <v>N</v>
      </c>
      <c r="J53" s="60" t="b">
        <f t="shared" si="3"/>
        <v>0</v>
      </c>
      <c r="K53" s="60" t="b">
        <f t="shared" si="3"/>
        <v>0</v>
      </c>
      <c r="L53" s="60" t="b">
        <f t="shared" si="3"/>
        <v>0</v>
      </c>
      <c r="N53" s="60">
        <f>COUNTIF(J53:L53,"TRUE")</f>
        <v>0</v>
      </c>
      <c r="P53" s="60" t="s">
        <v>38</v>
      </c>
    </row>
    <row r="54" spans="1:16" x14ac:dyDescent="0.25">
      <c r="A54" s="47"/>
      <c r="B54" s="12"/>
      <c r="C54" s="124" t="s">
        <v>97</v>
      </c>
      <c r="D54" s="124"/>
      <c r="E54" s="124"/>
      <c r="F54" s="124"/>
      <c r="G54" s="13"/>
      <c r="H54" s="47"/>
    </row>
    <row r="55" spans="1:16" ht="15.75" thickBot="1" x14ac:dyDescent="0.3">
      <c r="A55" s="47"/>
      <c r="B55" s="12"/>
      <c r="C55" s="37"/>
      <c r="D55" s="37"/>
      <c r="E55" s="37"/>
      <c r="F55" s="37"/>
      <c r="G55" s="13"/>
      <c r="H55" s="47"/>
    </row>
    <row r="56" spans="1:16" ht="43.5" thickBot="1" x14ac:dyDescent="0.3">
      <c r="A56" s="47"/>
      <c r="B56" s="12"/>
      <c r="C56" s="38" t="s">
        <v>100</v>
      </c>
      <c r="D56" s="141"/>
      <c r="E56" s="142"/>
      <c r="F56" s="143"/>
      <c r="G56" s="13"/>
      <c r="H56" s="47"/>
    </row>
    <row r="57" spans="1:16" x14ac:dyDescent="0.25">
      <c r="A57" s="47"/>
      <c r="B57" s="12"/>
      <c r="C57" s="39"/>
      <c r="D57" s="39"/>
      <c r="E57" s="39"/>
      <c r="F57" s="39"/>
      <c r="G57" s="13"/>
      <c r="H57" s="47"/>
    </row>
    <row r="58" spans="1:16" ht="15.75" thickBot="1" x14ac:dyDescent="0.3">
      <c r="A58" s="47"/>
      <c r="B58" s="47"/>
      <c r="C58" s="47"/>
      <c r="D58" s="47"/>
      <c r="E58" s="47"/>
      <c r="F58" s="47"/>
      <c r="G58" s="47"/>
      <c r="H58" s="47"/>
    </row>
    <row r="59" spans="1:16" ht="15.75" thickBot="1" x14ac:dyDescent="0.3">
      <c r="A59" s="47"/>
      <c r="B59" s="9"/>
      <c r="C59" s="10"/>
      <c r="D59" s="10"/>
      <c r="E59" s="40"/>
      <c r="F59" s="10"/>
      <c r="G59" s="11"/>
      <c r="H59" s="47"/>
    </row>
    <row r="60" spans="1:16" ht="15.75" thickBot="1" x14ac:dyDescent="0.3">
      <c r="A60" s="47"/>
      <c r="B60" s="12"/>
      <c r="C60" s="135" t="s">
        <v>15</v>
      </c>
      <c r="D60" s="136"/>
      <c r="E60" s="136"/>
      <c r="F60" s="137"/>
      <c r="G60" s="13"/>
      <c r="H60" s="47"/>
    </row>
    <row r="61" spans="1:16" ht="15.75" thickBot="1" x14ac:dyDescent="0.3">
      <c r="A61" s="47"/>
      <c r="B61" s="12"/>
      <c r="C61" s="8"/>
      <c r="D61" s="8"/>
      <c r="E61" s="41"/>
      <c r="F61" s="8"/>
      <c r="G61" s="13"/>
      <c r="H61" s="47"/>
    </row>
    <row r="62" spans="1:16" ht="35.25" customHeight="1" thickBot="1" x14ac:dyDescent="0.3">
      <c r="A62" s="47"/>
      <c r="B62" s="12"/>
      <c r="C62" s="138" t="s">
        <v>176</v>
      </c>
      <c r="D62" s="139"/>
      <c r="E62" s="139"/>
      <c r="F62" s="140"/>
      <c r="G62" s="13"/>
      <c r="H62" s="47"/>
    </row>
    <row r="63" spans="1:16" ht="30.75" customHeight="1" thickBot="1" x14ac:dyDescent="0.3">
      <c r="A63" s="47"/>
      <c r="B63" s="12"/>
      <c r="C63" s="125" t="s">
        <v>16</v>
      </c>
      <c r="D63" s="126"/>
      <c r="E63" s="42" t="s">
        <v>129</v>
      </c>
      <c r="F63" s="43" t="s">
        <v>94</v>
      </c>
      <c r="G63" s="13"/>
      <c r="H63" s="47"/>
    </row>
    <row r="64" spans="1:16" x14ac:dyDescent="0.25">
      <c r="A64" s="47"/>
      <c r="B64" s="12"/>
      <c r="C64" s="77" t="s">
        <v>105</v>
      </c>
      <c r="D64" s="78"/>
      <c r="E64" s="51" t="s">
        <v>148</v>
      </c>
      <c r="F64" s="44"/>
      <c r="G64" s="13"/>
      <c r="H64" s="47"/>
      <c r="N64" s="60">
        <f>IF(E64="",1,0)</f>
        <v>0</v>
      </c>
    </row>
    <row r="65" spans="1:14" ht="31.5" customHeight="1" x14ac:dyDescent="0.25">
      <c r="A65" s="47"/>
      <c r="B65" s="12"/>
      <c r="C65" s="77" t="s">
        <v>146</v>
      </c>
      <c r="D65" s="78"/>
      <c r="E65" s="51" t="s">
        <v>148</v>
      </c>
      <c r="F65" s="44"/>
      <c r="G65" s="13"/>
      <c r="H65" s="47"/>
      <c r="N65" s="60">
        <f t="shared" ref="N65:N75" si="4">IF(E65="",1,0)</f>
        <v>0</v>
      </c>
    </row>
    <row r="66" spans="1:14" x14ac:dyDescent="0.25">
      <c r="A66" s="47"/>
      <c r="B66" s="12"/>
      <c r="C66" s="75" t="s">
        <v>25</v>
      </c>
      <c r="D66" s="76"/>
      <c r="E66" s="51" t="s">
        <v>148</v>
      </c>
      <c r="F66" s="45"/>
      <c r="G66" s="13"/>
      <c r="H66" s="47"/>
      <c r="I66" s="60" t="str">
        <f>IF(E66="Add","Y",IF(C66="Remove","Y","N"))</f>
        <v>N</v>
      </c>
      <c r="J66" s="60" t="b">
        <f>AND(IF($I66="Y",1,0)*IF(F66="",1,0))</f>
        <v>0</v>
      </c>
      <c r="N66" s="60">
        <f>COUNTIF(J66:L66,"TRUE")</f>
        <v>0</v>
      </c>
    </row>
    <row r="67" spans="1:14" x14ac:dyDescent="0.25">
      <c r="A67" s="47"/>
      <c r="B67" s="12"/>
      <c r="C67" s="75" t="s">
        <v>26</v>
      </c>
      <c r="D67" s="76"/>
      <c r="E67" s="51" t="s">
        <v>148</v>
      </c>
      <c r="F67" s="45"/>
      <c r="G67" s="13"/>
      <c r="H67" s="47"/>
      <c r="I67" s="60" t="str">
        <f>IF(E67="Add","Y",IF(C67="Remove","Y","N"))</f>
        <v>N</v>
      </c>
      <c r="J67" s="60" t="b">
        <f>AND(IF($I67="Y",1,0)*IF(F67="",1,0))</f>
        <v>0</v>
      </c>
      <c r="N67" s="60">
        <f>COUNTIF(J67:L67,"TRUE")</f>
        <v>0</v>
      </c>
    </row>
    <row r="68" spans="1:14" x14ac:dyDescent="0.25">
      <c r="A68" s="47"/>
      <c r="B68" s="12"/>
      <c r="C68" s="75" t="s">
        <v>106</v>
      </c>
      <c r="D68" s="76"/>
      <c r="E68" s="51" t="s">
        <v>148</v>
      </c>
      <c r="F68" s="45"/>
      <c r="G68" s="13"/>
      <c r="H68" s="47"/>
      <c r="N68" s="60">
        <f t="shared" si="4"/>
        <v>0</v>
      </c>
    </row>
    <row r="69" spans="1:14" x14ac:dyDescent="0.25">
      <c r="A69" s="47"/>
      <c r="B69" s="12"/>
      <c r="C69" s="75" t="s">
        <v>107</v>
      </c>
      <c r="D69" s="76"/>
      <c r="E69" s="51" t="s">
        <v>148</v>
      </c>
      <c r="F69" s="45"/>
      <c r="G69" s="13"/>
      <c r="H69" s="47"/>
      <c r="I69" s="60" t="str">
        <f>IF(E69="Add","Y",IF(C69="Remove","Y","N"))</f>
        <v>N</v>
      </c>
      <c r="J69" s="60" t="b">
        <f>AND(IF($I69="Y",1,0)*IF(F69="",1,0))</f>
        <v>0</v>
      </c>
      <c r="N69" s="60">
        <f>COUNTIF(J69:L69,"TRUE")</f>
        <v>0</v>
      </c>
    </row>
    <row r="70" spans="1:14" x14ac:dyDescent="0.25">
      <c r="A70" s="47"/>
      <c r="B70" s="12"/>
      <c r="C70" s="75" t="s">
        <v>109</v>
      </c>
      <c r="D70" s="76"/>
      <c r="E70" s="51" t="s">
        <v>148</v>
      </c>
      <c r="F70" s="45"/>
      <c r="G70" s="13"/>
      <c r="H70" s="47"/>
      <c r="N70" s="60">
        <f t="shared" si="4"/>
        <v>0</v>
      </c>
    </row>
    <row r="71" spans="1:14" x14ac:dyDescent="0.25">
      <c r="A71" s="47"/>
      <c r="B71" s="12"/>
      <c r="C71" s="75" t="s">
        <v>108</v>
      </c>
      <c r="D71" s="76"/>
      <c r="E71" s="51" t="s">
        <v>148</v>
      </c>
      <c r="F71" s="45"/>
      <c r="G71" s="13"/>
      <c r="H71" s="47"/>
      <c r="N71" s="60">
        <f t="shared" si="4"/>
        <v>0</v>
      </c>
    </row>
    <row r="72" spans="1:14" x14ac:dyDescent="0.25">
      <c r="A72" s="47"/>
      <c r="B72" s="12"/>
      <c r="C72" s="75" t="s">
        <v>110</v>
      </c>
      <c r="D72" s="76"/>
      <c r="E72" s="51" t="s">
        <v>148</v>
      </c>
      <c r="F72" s="45"/>
      <c r="G72" s="13"/>
      <c r="H72" s="47"/>
      <c r="N72" s="60">
        <f t="shared" si="4"/>
        <v>0</v>
      </c>
    </row>
    <row r="73" spans="1:14" ht="31.5" customHeight="1" x14ac:dyDescent="0.25">
      <c r="A73" s="47"/>
      <c r="B73" s="12"/>
      <c r="C73" s="75" t="s">
        <v>144</v>
      </c>
      <c r="D73" s="76"/>
      <c r="E73" s="51" t="s">
        <v>148</v>
      </c>
      <c r="F73" s="45"/>
      <c r="G73" s="13"/>
      <c r="H73" s="47"/>
      <c r="N73" s="60">
        <f t="shared" si="4"/>
        <v>0</v>
      </c>
    </row>
    <row r="74" spans="1:14" ht="34.5" customHeight="1" x14ac:dyDescent="0.25">
      <c r="A74" s="47"/>
      <c r="B74" s="12"/>
      <c r="C74" s="75" t="s">
        <v>145</v>
      </c>
      <c r="D74" s="76"/>
      <c r="E74" s="51" t="s">
        <v>148</v>
      </c>
      <c r="F74" s="45"/>
      <c r="G74" s="13"/>
      <c r="H74" s="47"/>
      <c r="N74" s="60">
        <f t="shared" si="4"/>
        <v>0</v>
      </c>
    </row>
    <row r="75" spans="1:14" ht="33.75" customHeight="1" thickBot="1" x14ac:dyDescent="0.3">
      <c r="A75" s="47"/>
      <c r="B75" s="12"/>
      <c r="C75" s="81" t="s">
        <v>147</v>
      </c>
      <c r="D75" s="82"/>
      <c r="E75" s="51" t="s">
        <v>148</v>
      </c>
      <c r="F75" s="46"/>
      <c r="G75" s="13"/>
      <c r="H75" s="47"/>
      <c r="N75" s="60">
        <f t="shared" si="4"/>
        <v>0</v>
      </c>
    </row>
    <row r="76" spans="1:14" x14ac:dyDescent="0.25">
      <c r="A76" s="47"/>
      <c r="B76" s="12"/>
      <c r="C76" s="79" t="s">
        <v>135</v>
      </c>
      <c r="D76" s="79"/>
      <c r="E76" s="79"/>
      <c r="F76" s="79"/>
      <c r="G76" s="13"/>
      <c r="H76" s="47"/>
    </row>
    <row r="77" spans="1:14" ht="27" customHeight="1" thickBot="1" x14ac:dyDescent="0.3">
      <c r="A77" s="47"/>
      <c r="B77" s="14"/>
      <c r="C77" s="80"/>
      <c r="D77" s="80"/>
      <c r="E77" s="80"/>
      <c r="F77" s="80"/>
      <c r="G77" s="17"/>
      <c r="H77" s="47"/>
    </row>
    <row r="78" spans="1:14" x14ac:dyDescent="0.25">
      <c r="A78" s="47"/>
      <c r="B78" s="47"/>
      <c r="C78" s="47"/>
      <c r="D78" s="47"/>
      <c r="E78" s="47"/>
      <c r="F78" s="47"/>
      <c r="G78" s="47"/>
      <c r="H78" s="47"/>
    </row>
    <row r="79" spans="1:14" hidden="1" x14ac:dyDescent="0.25">
      <c r="G79" s="19"/>
      <c r="H79" s="49"/>
    </row>
    <row r="80" spans="1:14" x14ac:dyDescent="0.25"/>
  </sheetData>
  <sheetProtection selectLockedCells="1"/>
  <sortState xmlns:xlrd2="http://schemas.microsoft.com/office/spreadsheetml/2017/richdata2" ref="P2:P53">
    <sortCondition ref="P53"/>
  </sortState>
  <dataConsolidate/>
  <mergeCells count="41">
    <mergeCell ref="C42:F42"/>
    <mergeCell ref="C44:F46"/>
    <mergeCell ref="C38:F38"/>
    <mergeCell ref="C63:D63"/>
    <mergeCell ref="C64:D64"/>
    <mergeCell ref="E48:F48"/>
    <mergeCell ref="E49:F49"/>
    <mergeCell ref="E50:F50"/>
    <mergeCell ref="E51:F51"/>
    <mergeCell ref="E52:F52"/>
    <mergeCell ref="E53:F53"/>
    <mergeCell ref="C54:F54"/>
    <mergeCell ref="C60:F60"/>
    <mergeCell ref="C62:F62"/>
    <mergeCell ref="D56:F56"/>
    <mergeCell ref="C28:F28"/>
    <mergeCell ref="E17:F17"/>
    <mergeCell ref="E18:F18"/>
    <mergeCell ref="D22:F22"/>
    <mergeCell ref="C21:F21"/>
    <mergeCell ref="C26:F26"/>
    <mergeCell ref="C4:F4"/>
    <mergeCell ref="E8:F8"/>
    <mergeCell ref="E11:F11"/>
    <mergeCell ref="E15:F15"/>
    <mergeCell ref="E16:F16"/>
    <mergeCell ref="D12:F12"/>
    <mergeCell ref="E14:F14"/>
    <mergeCell ref="E9:F9"/>
    <mergeCell ref="C66:D66"/>
    <mergeCell ref="C67:D67"/>
    <mergeCell ref="C65:D65"/>
    <mergeCell ref="C76:F77"/>
    <mergeCell ref="C69:D69"/>
    <mergeCell ref="C70:D70"/>
    <mergeCell ref="C71:D71"/>
    <mergeCell ref="C72:D72"/>
    <mergeCell ref="C74:D74"/>
    <mergeCell ref="C75:D75"/>
    <mergeCell ref="C73:D73"/>
    <mergeCell ref="C68:D68"/>
  </mergeCells>
  <conditionalFormatting sqref="C49:E53 E64:E75">
    <cfRule type="expression" dxfId="39" priority="14">
      <formula>IF(C49&lt;&gt;"",1,0)</formula>
    </cfRule>
  </conditionalFormatting>
  <conditionalFormatting sqref="C4:F4">
    <cfRule type="expression" dxfId="38" priority="78">
      <formula>IF($E$1="All complete",1,0)</formula>
    </cfRule>
  </conditionalFormatting>
  <conditionalFormatting sqref="C31:F37">
    <cfRule type="expression" dxfId="37" priority="64">
      <formula>IF(C31&lt;&gt;"",1,0)</formula>
    </cfRule>
  </conditionalFormatting>
  <conditionalFormatting sqref="D33">
    <cfRule type="expression" dxfId="36" priority="162">
      <formula>IF($C33="",0,1)</formula>
    </cfRule>
  </conditionalFormatting>
  <conditionalFormatting sqref="D56">
    <cfRule type="expression" dxfId="35" priority="84">
      <formula>IF($C49="Add",1,0)</formula>
    </cfRule>
  </conditionalFormatting>
  <conditionalFormatting sqref="D49:E53">
    <cfRule type="expression" dxfId="34" priority="13" stopIfTrue="1">
      <formula>IF($C49="Please select",1,0)</formula>
    </cfRule>
    <cfRule type="expression" dxfId="33" priority="15" stopIfTrue="1">
      <formula>IF($C49="Not Required",1,0)</formula>
    </cfRule>
    <cfRule type="expression" dxfId="32" priority="16">
      <formula>IF($C49="",0,1)</formula>
    </cfRule>
  </conditionalFormatting>
  <conditionalFormatting sqref="D22:F22">
    <cfRule type="expression" dxfId="31" priority="8">
      <formula>IF($D$22="Please select a Request type",1,0)</formula>
    </cfRule>
    <cfRule type="expression" dxfId="30" priority="66">
      <formula>IF($D$22="",1,0)</formula>
    </cfRule>
    <cfRule type="expression" dxfId="29" priority="67">
      <formula>IF($D$22&lt;&gt;"Choose 1 From This List",1,0)</formula>
    </cfRule>
  </conditionalFormatting>
  <conditionalFormatting sqref="D31:F37">
    <cfRule type="expression" dxfId="28" priority="34" stopIfTrue="1">
      <formula>IF($C31="Please select",1,0)</formula>
    </cfRule>
    <cfRule type="expression" dxfId="27" priority="163">
      <formula>IF($C31="",0,1)</formula>
    </cfRule>
  </conditionalFormatting>
  <conditionalFormatting sqref="D32:F37">
    <cfRule type="expression" dxfId="26" priority="83" stopIfTrue="1">
      <formula>IF($C32="Not Required",1,0)</formula>
    </cfRule>
  </conditionalFormatting>
  <conditionalFormatting sqref="D39:F39 D43:F43 D47:F47">
    <cfRule type="expression" dxfId="25" priority="65">
      <formula>IF(D39&lt;&gt;"",1,0)</formula>
    </cfRule>
    <cfRule type="expression" dxfId="24" priority="164">
      <formula>IF($C39="",0,1)</formula>
    </cfRule>
  </conditionalFormatting>
  <conditionalFormatting sqref="D56:F56">
    <cfRule type="expression" dxfId="23" priority="45">
      <formula>IF($C49&lt;&gt;"Add",1,0)</formula>
    </cfRule>
    <cfRule type="expression" dxfId="22" priority="46">
      <formula>IF($D$56&lt;&gt;"",1,0)</formula>
    </cfRule>
  </conditionalFormatting>
  <conditionalFormatting sqref="E8:F8 E9">
    <cfRule type="expression" dxfId="21" priority="77">
      <formula>IF(E8="",0,1)</formula>
    </cfRule>
  </conditionalFormatting>
  <conditionalFormatting sqref="E11:F11">
    <cfRule type="expression" dxfId="20" priority="1">
      <formula>IF(E11="",0,1)</formula>
    </cfRule>
  </conditionalFormatting>
  <conditionalFormatting sqref="E14:F15">
    <cfRule type="expression" dxfId="19" priority="3">
      <formula>IF($E$11="Create New Recipient ID",1,0)</formula>
    </cfRule>
    <cfRule type="expression" dxfId="18" priority="4" stopIfTrue="1">
      <formula>IF($N$15=1,1,0)</formula>
    </cfRule>
    <cfRule type="expression" dxfId="17" priority="5">
      <formula>IF(E10="",0,1)</formula>
    </cfRule>
  </conditionalFormatting>
  <conditionalFormatting sqref="E14:F16">
    <cfRule type="expression" dxfId="16" priority="2" stopIfTrue="1">
      <formula>IF($E$11="PLEASE SELECT",1,0)</formula>
    </cfRule>
  </conditionalFormatting>
  <conditionalFormatting sqref="E16:F16 E18:F18 E64:E75">
    <cfRule type="expression" dxfId="15" priority="166">
      <formula>IF($E$11=$U$2,1,0)</formula>
    </cfRule>
  </conditionalFormatting>
  <conditionalFormatting sqref="E16:F16">
    <cfRule type="expression" dxfId="14" priority="69">
      <formula>IF($E$11="Add/Remove links for an existing Recipient ID",1,0)</formula>
    </cfRule>
    <cfRule type="expression" dxfId="13" priority="71">
      <formula>IF(N16=0,1,0)</formula>
    </cfRule>
  </conditionalFormatting>
  <conditionalFormatting sqref="E17:F17">
    <cfRule type="expression" dxfId="12" priority="73">
      <formula>IF(E17="",0,1)</formula>
    </cfRule>
    <cfRule type="expression" dxfId="11" priority="74">
      <formula>IF($N$17=1,1,0)</formula>
    </cfRule>
  </conditionalFormatting>
  <conditionalFormatting sqref="E17:F18">
    <cfRule type="expression" dxfId="10" priority="9">
      <formula>IF($E$11="PLEASE SELECT",1,0)</formula>
    </cfRule>
  </conditionalFormatting>
  <conditionalFormatting sqref="E18:F18">
    <cfRule type="expression" dxfId="9" priority="68">
      <formula>IF($E$11="Add/Remove links for an existing Recipient ID",1,0)</formula>
    </cfRule>
    <cfRule type="expression" dxfId="8" priority="70">
      <formula>IF(N18=0,1,0)</formula>
    </cfRule>
  </conditionalFormatting>
  <conditionalFormatting sqref="F66:F67 F69">
    <cfRule type="expression" dxfId="7" priority="40">
      <formula>IF(F66&lt;&gt;"",1,0)</formula>
    </cfRule>
    <cfRule type="expression" dxfId="6" priority="41">
      <formula>IF($E66="Amend Frequency",1,0)</formula>
    </cfRule>
    <cfRule type="expression" dxfId="5" priority="165">
      <formula>IF($E66="Add",1,0)</formula>
    </cfRule>
  </conditionalFormatting>
  <dataValidations count="15">
    <dataValidation type="list" allowBlank="1" showInputMessage="1" showErrorMessage="1" sqref="C49:C53 C31:C37 E64:E75" xr:uid="{00000000-0002-0000-0000-000000000000}">
      <formula1>$R$1:$R$3</formula1>
    </dataValidation>
    <dataValidation type="list" allowBlank="1" showInputMessage="1" showErrorMessage="1" sqref="D56:F56" xr:uid="{00000000-0002-0000-0000-000001000000}">
      <formula1>$Q$39:$Q$41</formula1>
    </dataValidation>
    <dataValidation type="list" allowBlank="1" showInputMessage="1" showErrorMessage="1" sqref="E11:F11" xr:uid="{00000000-0002-0000-0000-000004000000}">
      <formula1>$U$1:$U$3</formula1>
    </dataValidation>
    <dataValidation type="custom" showInputMessage="1" showErrorMessage="1" errorTitle="Missing Data" error="Please select add/remove" sqref="D31:F31" xr:uid="{00000000-0002-0000-0000-000005000000}">
      <formula1>NOT(ISBLANK(C31))</formula1>
    </dataValidation>
    <dataValidation type="custom" showInputMessage="1" showErrorMessage="1" errorTitle="Missing Data" error="Please select Add/Remove" sqref="D50:F51 D53:F53 D32:F36" xr:uid="{00000000-0002-0000-0000-000006000000}">
      <formula1>NOT(ISBLANK(C32))</formula1>
    </dataValidation>
    <dataValidation type="custom" showInputMessage="1" showErrorMessage="1" errorTitle="Missing Data" error="Please select Add/Remove" sqref="D37:F37" xr:uid="{00000000-0002-0000-0000-000007000000}">
      <formula1>NOT(ISBLANK(A37))</formula1>
    </dataValidation>
    <dataValidation type="custom" allowBlank="1" showInputMessage="1" showErrorMessage="1" errorTitle="Missing Data" error="Please select Add/Remove" sqref="D49:F49" xr:uid="{00000000-0002-0000-0000-000008000000}">
      <formula1>NOT(ISBLANK(C49))</formula1>
    </dataValidation>
    <dataValidation type="custom" showInputMessage="1" showErrorMessage="1" errorTitle="Missing Data" error="Please select Add/Remove" sqref="D52:F52" xr:uid="{00000000-0002-0000-0000-000009000000}">
      <formula1>NOT(ISBLANK(B52))</formula1>
    </dataValidation>
    <dataValidation type="custom" showInputMessage="1" showErrorMessage="1" errorTitle="Type" error="Please add request type" sqref="E14:F15" xr:uid="{00000000-0002-0000-0000-00000A000000}">
      <formula1>IF(E10="Please select",0,1)</formula1>
    </dataValidation>
    <dataValidation type="custom" allowBlank="1" showInputMessage="1" showErrorMessage="1" errorTitle="Type" error="Please add request type" sqref="E16:F16" xr:uid="{00000000-0002-0000-0000-00000B000000}">
      <formula1>IF(E11="Please select",0,1)</formula1>
    </dataValidation>
    <dataValidation type="custom" allowBlank="1" showInputMessage="1" showErrorMessage="1" errorTitle="Type" error="Please add request type" sqref="E17:F17" xr:uid="{00000000-0002-0000-0000-00000C000000}">
      <formula1>IF(E11="Please select",0,1)</formula1>
    </dataValidation>
    <dataValidation type="custom" allowBlank="1" showInputMessage="1" showErrorMessage="1" errorTitle="Type" error="Please add request type" sqref="E18:F18" xr:uid="{00000000-0002-0000-0000-00000D000000}">
      <formula1>IF(E11="Please select",0,1)</formula1>
    </dataValidation>
    <dataValidation type="list" allowBlank="1" showInputMessage="1" showErrorMessage="1" sqref="F69 F67" xr:uid="{00000000-0002-0000-0000-000002000000}">
      <formula1>$T$1:$T$39</formula1>
    </dataValidation>
    <dataValidation type="list" allowBlank="1" showInputMessage="1" showErrorMessage="1" sqref="F66" xr:uid="{00000000-0002-0000-0000-000003000000}">
      <formula1>$T$3:$T$39</formula1>
    </dataValidation>
    <dataValidation type="list" allowBlank="1" showInputMessage="1" showErrorMessage="1" sqref="D22:F22" xr:uid="{00000000-0002-0000-0000-00000E000000}">
      <formula1>$P$1:$P$55</formula1>
    </dataValidation>
  </dataValidations>
  <pageMargins left="0.7" right="0.7" top="0.75" bottom="0.75" header="0.3" footer="0.3"/>
  <pageSetup paperSize="9" scale="78" fitToHeight="0" orientation="portrait" r:id="rId1"/>
  <rowBreaks count="1" manualBreakCount="1">
    <brk id="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O201"/>
  <sheetViews>
    <sheetView zoomScale="55" zoomScaleNormal="55" workbookViewId="0">
      <selection activeCell="G1" sqref="G1:XFD1048576"/>
    </sheetView>
  </sheetViews>
  <sheetFormatPr defaultColWidth="8.75" defaultRowHeight="14.25" zeroHeight="1" x14ac:dyDescent="0.2"/>
  <cols>
    <col min="1" max="1" width="15.25" style="54" customWidth="1"/>
    <col min="2" max="2" width="18.875" style="54" bestFit="1" customWidth="1"/>
    <col min="3" max="3" width="16" style="54" bestFit="1" customWidth="1"/>
    <col min="4" max="4" width="39.5" style="54" customWidth="1"/>
    <col min="5" max="5" width="14.125" style="54" bestFit="1" customWidth="1"/>
    <col min="6" max="6" width="36.625" style="54" customWidth="1"/>
    <col min="7" max="7" width="37.875" style="54" bestFit="1" customWidth="1"/>
    <col min="8" max="16383" width="8.75" style="54"/>
    <col min="16384" max="16384" width="8.75" style="54" hidden="1" customWidth="1"/>
  </cols>
  <sheetData>
    <row r="1" spans="1:15" ht="42.75" customHeight="1" x14ac:dyDescent="0.2">
      <c r="A1" s="53" t="s">
        <v>13</v>
      </c>
      <c r="B1" s="53" t="s">
        <v>87</v>
      </c>
      <c r="C1" s="53" t="s">
        <v>0</v>
      </c>
      <c r="D1" s="53" t="s">
        <v>80</v>
      </c>
      <c r="E1" s="53" t="s">
        <v>28</v>
      </c>
      <c r="F1" s="53" t="s">
        <v>5</v>
      </c>
      <c r="G1" s="53" t="s">
        <v>118</v>
      </c>
      <c r="M1" s="54" t="s">
        <v>11</v>
      </c>
      <c r="N1" s="54" t="s">
        <v>85</v>
      </c>
      <c r="O1" s="54" t="s">
        <v>74</v>
      </c>
    </row>
    <row r="2" spans="1:15" ht="15" x14ac:dyDescent="0.2">
      <c r="A2" s="35" t="s">
        <v>148</v>
      </c>
      <c r="B2" s="55"/>
      <c r="C2" s="56"/>
      <c r="D2" s="56"/>
      <c r="E2" s="56"/>
      <c r="F2" s="56"/>
      <c r="G2" s="56"/>
      <c r="M2" s="54" t="s">
        <v>12</v>
      </c>
      <c r="N2" s="54" t="s">
        <v>86</v>
      </c>
      <c r="O2" s="54" t="s">
        <v>14</v>
      </c>
    </row>
    <row r="3" spans="1:15" ht="15" x14ac:dyDescent="0.2">
      <c r="A3" s="35" t="s">
        <v>148</v>
      </c>
      <c r="B3" s="55"/>
      <c r="C3" s="56"/>
      <c r="D3" s="56"/>
      <c r="E3" s="56"/>
      <c r="F3" s="56"/>
      <c r="G3" s="56"/>
      <c r="O3" s="54" t="s">
        <v>148</v>
      </c>
    </row>
    <row r="4" spans="1:15" ht="15" x14ac:dyDescent="0.2">
      <c r="A4" s="35" t="s">
        <v>148</v>
      </c>
      <c r="B4" s="55"/>
      <c r="C4" s="56"/>
      <c r="D4" s="56"/>
      <c r="E4" s="56"/>
      <c r="F4" s="56"/>
      <c r="G4" s="56"/>
    </row>
    <row r="5" spans="1:15" ht="15" x14ac:dyDescent="0.2">
      <c r="A5" s="35" t="s">
        <v>148</v>
      </c>
      <c r="B5" s="55"/>
      <c r="C5" s="56"/>
      <c r="D5" s="56"/>
      <c r="E5" s="56"/>
      <c r="F5" s="56"/>
      <c r="G5" s="56"/>
    </row>
    <row r="6" spans="1:15" ht="15" x14ac:dyDescent="0.2">
      <c r="A6" s="35" t="s">
        <v>148</v>
      </c>
      <c r="B6" s="55"/>
      <c r="C6" s="56"/>
      <c r="D6" s="56"/>
      <c r="E6" s="56"/>
      <c r="F6" s="56"/>
      <c r="G6" s="56"/>
    </row>
    <row r="7" spans="1:15" ht="15" x14ac:dyDescent="0.2">
      <c r="A7" s="35" t="s">
        <v>148</v>
      </c>
      <c r="B7" s="55"/>
      <c r="C7" s="56"/>
      <c r="D7" s="56"/>
      <c r="E7" s="56"/>
      <c r="F7" s="56"/>
      <c r="G7" s="56"/>
    </row>
    <row r="8" spans="1:15" ht="15" x14ac:dyDescent="0.2">
      <c r="A8" s="35" t="s">
        <v>148</v>
      </c>
      <c r="B8" s="55"/>
      <c r="C8" s="56"/>
      <c r="D8" s="56"/>
      <c r="E8" s="56"/>
      <c r="F8" s="56"/>
      <c r="G8" s="56"/>
    </row>
    <row r="9" spans="1:15" ht="15" x14ac:dyDescent="0.2">
      <c r="A9" s="35" t="s">
        <v>148</v>
      </c>
      <c r="B9" s="55"/>
      <c r="C9" s="56"/>
      <c r="D9" s="56"/>
      <c r="E9" s="56"/>
      <c r="F9" s="56"/>
      <c r="G9" s="56"/>
    </row>
    <row r="10" spans="1:15" ht="15" x14ac:dyDescent="0.2">
      <c r="A10" s="35" t="s">
        <v>148</v>
      </c>
      <c r="B10" s="55"/>
      <c r="C10" s="56"/>
      <c r="D10" s="56"/>
      <c r="E10" s="56"/>
      <c r="F10" s="56"/>
      <c r="G10" s="56"/>
    </row>
    <row r="11" spans="1:15" ht="15" x14ac:dyDescent="0.2">
      <c r="A11" s="35" t="s">
        <v>148</v>
      </c>
      <c r="B11" s="55"/>
      <c r="C11" s="56"/>
      <c r="D11" s="56"/>
      <c r="E11" s="56"/>
      <c r="F11" s="56"/>
      <c r="G11" s="56"/>
    </row>
    <row r="12" spans="1:15" ht="15" x14ac:dyDescent="0.2">
      <c r="A12" s="35" t="s">
        <v>148</v>
      </c>
      <c r="B12" s="55"/>
      <c r="C12" s="56"/>
      <c r="D12" s="56"/>
      <c r="E12" s="56"/>
      <c r="F12" s="56"/>
      <c r="G12" s="56"/>
    </row>
    <row r="13" spans="1:15" ht="15" x14ac:dyDescent="0.2">
      <c r="A13" s="35" t="s">
        <v>148</v>
      </c>
      <c r="B13" s="55"/>
      <c r="C13" s="56"/>
      <c r="D13" s="56"/>
      <c r="E13" s="56"/>
      <c r="F13" s="56"/>
      <c r="G13" s="56"/>
    </row>
    <row r="14" spans="1:15" ht="15" x14ac:dyDescent="0.2">
      <c r="A14" s="35" t="s">
        <v>148</v>
      </c>
      <c r="B14" s="55"/>
      <c r="C14" s="56"/>
      <c r="D14" s="56"/>
      <c r="E14" s="56"/>
      <c r="F14" s="56"/>
      <c r="G14" s="56"/>
    </row>
    <row r="15" spans="1:15" ht="15" x14ac:dyDescent="0.2">
      <c r="A15" s="35" t="s">
        <v>148</v>
      </c>
      <c r="B15" s="55"/>
      <c r="C15" s="56"/>
      <c r="D15" s="56"/>
      <c r="E15" s="56"/>
      <c r="F15" s="56"/>
      <c r="G15" s="56"/>
    </row>
    <row r="16" spans="1:15" ht="15" x14ac:dyDescent="0.2">
      <c r="A16" s="35" t="s">
        <v>148</v>
      </c>
      <c r="B16" s="55"/>
      <c r="C16" s="56"/>
      <c r="D16" s="56"/>
      <c r="E16" s="56"/>
      <c r="F16" s="56"/>
      <c r="G16" s="56"/>
    </row>
    <row r="17" spans="1:7" ht="15" x14ac:dyDescent="0.2">
      <c r="A17" s="35" t="s">
        <v>148</v>
      </c>
      <c r="B17" s="55"/>
      <c r="C17" s="56"/>
      <c r="D17" s="56"/>
      <c r="E17" s="56"/>
      <c r="F17" s="56"/>
      <c r="G17" s="56"/>
    </row>
    <row r="18" spans="1:7" ht="15" x14ac:dyDescent="0.2">
      <c r="A18" s="35" t="s">
        <v>148</v>
      </c>
      <c r="B18" s="55"/>
      <c r="C18" s="56"/>
      <c r="D18" s="56"/>
      <c r="E18" s="56"/>
      <c r="F18" s="56"/>
      <c r="G18" s="56"/>
    </row>
    <row r="19" spans="1:7" ht="15" x14ac:dyDescent="0.2">
      <c r="A19" s="35" t="s">
        <v>148</v>
      </c>
      <c r="B19" s="55"/>
      <c r="C19" s="56"/>
      <c r="D19" s="56"/>
      <c r="E19" s="56"/>
      <c r="F19" s="56"/>
      <c r="G19" s="56"/>
    </row>
    <row r="20" spans="1:7" ht="15" x14ac:dyDescent="0.2">
      <c r="A20" s="35" t="s">
        <v>148</v>
      </c>
      <c r="B20" s="55"/>
      <c r="C20" s="56"/>
      <c r="D20" s="56"/>
      <c r="E20" s="56"/>
      <c r="F20" s="56"/>
      <c r="G20" s="56"/>
    </row>
    <row r="21" spans="1:7" ht="15" x14ac:dyDescent="0.2">
      <c r="A21" s="35" t="s">
        <v>148</v>
      </c>
      <c r="B21" s="55"/>
      <c r="C21" s="56"/>
      <c r="D21" s="56"/>
      <c r="E21" s="56"/>
      <c r="F21" s="56"/>
      <c r="G21" s="56"/>
    </row>
    <row r="22" spans="1:7" ht="15" x14ac:dyDescent="0.2">
      <c r="A22" s="35" t="s">
        <v>148</v>
      </c>
      <c r="B22" s="55"/>
      <c r="C22" s="56"/>
      <c r="D22" s="56"/>
      <c r="E22" s="56"/>
      <c r="F22" s="56"/>
      <c r="G22" s="56"/>
    </row>
    <row r="23" spans="1:7" ht="15" x14ac:dyDescent="0.2">
      <c r="A23" s="35" t="s">
        <v>148</v>
      </c>
      <c r="B23" s="55"/>
      <c r="C23" s="56"/>
      <c r="D23" s="56"/>
      <c r="E23" s="56"/>
      <c r="F23" s="56"/>
      <c r="G23" s="56"/>
    </row>
    <row r="24" spans="1:7" ht="15" x14ac:dyDescent="0.2">
      <c r="A24" s="35" t="s">
        <v>148</v>
      </c>
      <c r="B24" s="55"/>
      <c r="C24" s="56"/>
      <c r="D24" s="56"/>
      <c r="E24" s="56"/>
      <c r="F24" s="56"/>
      <c r="G24" s="56"/>
    </row>
    <row r="25" spans="1:7" ht="15" x14ac:dyDescent="0.2">
      <c r="A25" s="35" t="s">
        <v>148</v>
      </c>
      <c r="B25" s="55"/>
      <c r="C25" s="56"/>
      <c r="D25" s="56"/>
      <c r="E25" s="56"/>
      <c r="F25" s="56"/>
      <c r="G25" s="56"/>
    </row>
    <row r="26" spans="1:7" ht="15" x14ac:dyDescent="0.2">
      <c r="A26" s="35" t="s">
        <v>148</v>
      </c>
      <c r="B26" s="55"/>
      <c r="C26" s="56"/>
      <c r="D26" s="56"/>
      <c r="E26" s="56"/>
      <c r="F26" s="56"/>
      <c r="G26" s="56"/>
    </row>
    <row r="27" spans="1:7" ht="15" x14ac:dyDescent="0.2">
      <c r="A27" s="35" t="s">
        <v>148</v>
      </c>
      <c r="B27" s="55"/>
      <c r="C27" s="56"/>
      <c r="D27" s="56"/>
      <c r="E27" s="56"/>
      <c r="F27" s="56"/>
      <c r="G27" s="56"/>
    </row>
    <row r="28" spans="1:7" ht="15" x14ac:dyDescent="0.2">
      <c r="A28" s="35" t="s">
        <v>148</v>
      </c>
      <c r="B28" s="55"/>
      <c r="C28" s="56"/>
      <c r="D28" s="56"/>
      <c r="E28" s="56"/>
      <c r="F28" s="56"/>
      <c r="G28" s="56"/>
    </row>
    <row r="29" spans="1:7" ht="15" x14ac:dyDescent="0.2">
      <c r="A29" s="35" t="s">
        <v>148</v>
      </c>
      <c r="B29" s="55"/>
      <c r="C29" s="56"/>
      <c r="D29" s="56"/>
      <c r="E29" s="56"/>
      <c r="F29" s="56"/>
      <c r="G29" s="56"/>
    </row>
    <row r="30" spans="1:7" ht="15" x14ac:dyDescent="0.2">
      <c r="A30" s="35" t="s">
        <v>148</v>
      </c>
      <c r="B30" s="55"/>
      <c r="C30" s="56"/>
      <c r="D30" s="56"/>
      <c r="E30" s="56"/>
      <c r="F30" s="56"/>
      <c r="G30" s="56"/>
    </row>
    <row r="31" spans="1:7" ht="15" x14ac:dyDescent="0.2">
      <c r="A31" s="35" t="s">
        <v>148</v>
      </c>
      <c r="B31" s="55"/>
      <c r="C31" s="56"/>
      <c r="D31" s="56"/>
      <c r="E31" s="56"/>
      <c r="F31" s="56"/>
      <c r="G31" s="56"/>
    </row>
    <row r="32" spans="1:7" ht="15" x14ac:dyDescent="0.2">
      <c r="A32" s="35" t="s">
        <v>148</v>
      </c>
      <c r="B32" s="55"/>
      <c r="C32" s="56"/>
      <c r="D32" s="56"/>
      <c r="E32" s="56"/>
      <c r="F32" s="56"/>
      <c r="G32" s="56"/>
    </row>
    <row r="33" spans="1:7" ht="15" x14ac:dyDescent="0.2">
      <c r="A33" s="35" t="s">
        <v>148</v>
      </c>
      <c r="B33" s="55"/>
      <c r="C33" s="56"/>
      <c r="D33" s="56"/>
      <c r="E33" s="56"/>
      <c r="F33" s="56"/>
      <c r="G33" s="56"/>
    </row>
    <row r="34" spans="1:7" ht="15" x14ac:dyDescent="0.2">
      <c r="A34" s="35" t="s">
        <v>148</v>
      </c>
      <c r="B34" s="55"/>
      <c r="C34" s="56"/>
      <c r="D34" s="56"/>
      <c r="E34" s="56"/>
      <c r="F34" s="56"/>
      <c r="G34" s="56"/>
    </row>
    <row r="35" spans="1:7" ht="15" x14ac:dyDescent="0.2">
      <c r="A35" s="35" t="s">
        <v>148</v>
      </c>
      <c r="B35" s="55"/>
      <c r="C35" s="56"/>
      <c r="D35" s="56"/>
      <c r="E35" s="56"/>
      <c r="F35" s="56"/>
      <c r="G35" s="56"/>
    </row>
    <row r="36" spans="1:7" ht="15" x14ac:dyDescent="0.2">
      <c r="A36" s="35" t="s">
        <v>148</v>
      </c>
      <c r="B36" s="55"/>
      <c r="C36" s="56"/>
      <c r="D36" s="56"/>
      <c r="E36" s="56"/>
      <c r="F36" s="56"/>
      <c r="G36" s="56"/>
    </row>
    <row r="37" spans="1:7" ht="15" x14ac:dyDescent="0.2">
      <c r="A37" s="35" t="s">
        <v>148</v>
      </c>
      <c r="B37" s="55"/>
      <c r="C37" s="56"/>
      <c r="D37" s="56"/>
      <c r="E37" s="56"/>
      <c r="F37" s="56"/>
      <c r="G37" s="56"/>
    </row>
    <row r="38" spans="1:7" ht="15" x14ac:dyDescent="0.2">
      <c r="A38" s="35" t="s">
        <v>148</v>
      </c>
      <c r="B38" s="55"/>
      <c r="C38" s="56"/>
      <c r="D38" s="56"/>
      <c r="E38" s="56"/>
      <c r="F38" s="56"/>
      <c r="G38" s="56"/>
    </row>
    <row r="39" spans="1:7" ht="15" x14ac:dyDescent="0.2">
      <c r="A39" s="35" t="s">
        <v>148</v>
      </c>
      <c r="B39" s="55"/>
      <c r="C39" s="56"/>
      <c r="D39" s="56"/>
      <c r="E39" s="56"/>
      <c r="F39" s="56"/>
      <c r="G39" s="56"/>
    </row>
    <row r="40" spans="1:7" ht="15" x14ac:dyDescent="0.2">
      <c r="A40" s="35" t="s">
        <v>148</v>
      </c>
      <c r="B40" s="55"/>
      <c r="C40" s="56"/>
      <c r="D40" s="56"/>
      <c r="E40" s="56"/>
      <c r="F40" s="56"/>
      <c r="G40" s="56"/>
    </row>
    <row r="41" spans="1:7" ht="15" x14ac:dyDescent="0.2">
      <c r="A41" s="35" t="s">
        <v>148</v>
      </c>
      <c r="B41" s="55"/>
      <c r="C41" s="56"/>
      <c r="D41" s="56"/>
      <c r="E41" s="56"/>
      <c r="F41" s="56"/>
      <c r="G41" s="56"/>
    </row>
    <row r="42" spans="1:7" ht="15" x14ac:dyDescent="0.2">
      <c r="A42" s="35" t="s">
        <v>148</v>
      </c>
      <c r="B42" s="55"/>
      <c r="C42" s="56"/>
      <c r="D42" s="56"/>
      <c r="E42" s="56"/>
      <c r="F42" s="56"/>
      <c r="G42" s="56"/>
    </row>
    <row r="43" spans="1:7" ht="15" x14ac:dyDescent="0.2">
      <c r="A43" s="35" t="s">
        <v>148</v>
      </c>
      <c r="B43" s="55"/>
      <c r="C43" s="56"/>
      <c r="D43" s="56"/>
      <c r="E43" s="56"/>
      <c r="F43" s="56"/>
      <c r="G43" s="56"/>
    </row>
    <row r="44" spans="1:7" ht="15" x14ac:dyDescent="0.2">
      <c r="A44" s="35" t="s">
        <v>148</v>
      </c>
      <c r="B44" s="55"/>
      <c r="C44" s="56"/>
      <c r="D44" s="56"/>
      <c r="E44" s="56"/>
      <c r="F44" s="56"/>
      <c r="G44" s="56"/>
    </row>
    <row r="45" spans="1:7" ht="15" x14ac:dyDescent="0.2">
      <c r="A45" s="35" t="s">
        <v>148</v>
      </c>
      <c r="B45" s="55"/>
      <c r="C45" s="56"/>
      <c r="D45" s="56"/>
      <c r="E45" s="56"/>
      <c r="F45" s="56"/>
      <c r="G45" s="56"/>
    </row>
    <row r="46" spans="1:7" ht="15" x14ac:dyDescent="0.2">
      <c r="A46" s="35" t="s">
        <v>148</v>
      </c>
      <c r="B46" s="55"/>
      <c r="C46" s="56"/>
      <c r="D46" s="56"/>
      <c r="E46" s="56"/>
      <c r="F46" s="56"/>
      <c r="G46" s="56"/>
    </row>
    <row r="47" spans="1:7" ht="15" x14ac:dyDescent="0.2">
      <c r="A47" s="35" t="s">
        <v>148</v>
      </c>
      <c r="B47" s="55"/>
      <c r="C47" s="56"/>
      <c r="D47" s="56"/>
      <c r="E47" s="56"/>
      <c r="F47" s="56"/>
      <c r="G47" s="56"/>
    </row>
    <row r="48" spans="1:7" ht="15" x14ac:dyDescent="0.2">
      <c r="A48" s="35" t="s">
        <v>148</v>
      </c>
      <c r="B48" s="55"/>
      <c r="C48" s="56"/>
      <c r="D48" s="56"/>
      <c r="E48" s="56"/>
      <c r="F48" s="56"/>
      <c r="G48" s="56"/>
    </row>
    <row r="49" spans="1:7" ht="15" x14ac:dyDescent="0.2">
      <c r="A49" s="35" t="s">
        <v>148</v>
      </c>
      <c r="B49" s="55"/>
      <c r="C49" s="56"/>
      <c r="D49" s="56"/>
      <c r="E49" s="56"/>
      <c r="F49" s="56"/>
      <c r="G49" s="56"/>
    </row>
    <row r="50" spans="1:7" ht="15" x14ac:dyDescent="0.2">
      <c r="A50" s="35" t="s">
        <v>148</v>
      </c>
      <c r="B50" s="55"/>
      <c r="C50" s="56"/>
      <c r="D50" s="56"/>
      <c r="E50" s="56"/>
      <c r="F50" s="56"/>
      <c r="G50" s="56"/>
    </row>
    <row r="51" spans="1:7" ht="15" x14ac:dyDescent="0.2">
      <c r="A51" s="35" t="s">
        <v>148</v>
      </c>
      <c r="B51" s="55"/>
      <c r="C51" s="56"/>
      <c r="D51" s="56"/>
      <c r="E51" s="56"/>
      <c r="F51" s="56"/>
      <c r="G51" s="56"/>
    </row>
    <row r="52" spans="1:7" ht="15" x14ac:dyDescent="0.2">
      <c r="A52" s="35" t="s">
        <v>148</v>
      </c>
      <c r="B52" s="55"/>
      <c r="C52" s="56"/>
      <c r="D52" s="56"/>
      <c r="E52" s="56"/>
      <c r="F52" s="56"/>
      <c r="G52" s="56"/>
    </row>
    <row r="53" spans="1:7" ht="15" x14ac:dyDescent="0.2">
      <c r="A53" s="35" t="s">
        <v>148</v>
      </c>
      <c r="B53" s="55"/>
      <c r="C53" s="56"/>
      <c r="D53" s="56"/>
      <c r="E53" s="56"/>
      <c r="F53" s="56"/>
      <c r="G53" s="56"/>
    </row>
    <row r="54" spans="1:7" ht="15" x14ac:dyDescent="0.2">
      <c r="A54" s="35" t="s">
        <v>148</v>
      </c>
      <c r="B54" s="55"/>
      <c r="C54" s="56"/>
      <c r="D54" s="56"/>
      <c r="E54" s="56"/>
      <c r="F54" s="56"/>
      <c r="G54" s="56"/>
    </row>
    <row r="55" spans="1:7" ht="15" x14ac:dyDescent="0.2">
      <c r="A55" s="35" t="s">
        <v>148</v>
      </c>
      <c r="B55" s="55"/>
      <c r="C55" s="56"/>
      <c r="D55" s="56"/>
      <c r="E55" s="56"/>
      <c r="F55" s="56"/>
      <c r="G55" s="56"/>
    </row>
    <row r="56" spans="1:7" ht="15" x14ac:dyDescent="0.2">
      <c r="A56" s="35" t="s">
        <v>148</v>
      </c>
      <c r="B56" s="55"/>
      <c r="C56" s="56"/>
      <c r="D56" s="56"/>
      <c r="E56" s="56"/>
      <c r="F56" s="56"/>
      <c r="G56" s="56"/>
    </row>
    <row r="57" spans="1:7" ht="15" x14ac:dyDescent="0.2">
      <c r="A57" s="35" t="s">
        <v>148</v>
      </c>
      <c r="B57" s="55"/>
      <c r="C57" s="56"/>
      <c r="D57" s="56"/>
      <c r="E57" s="56"/>
      <c r="F57" s="56"/>
      <c r="G57" s="56"/>
    </row>
    <row r="58" spans="1:7" ht="15" x14ac:dyDescent="0.2">
      <c r="A58" s="35" t="s">
        <v>148</v>
      </c>
      <c r="B58" s="55"/>
      <c r="C58" s="56"/>
      <c r="D58" s="56"/>
      <c r="E58" s="56"/>
      <c r="F58" s="56"/>
      <c r="G58" s="56"/>
    </row>
    <row r="59" spans="1:7" ht="15" x14ac:dyDescent="0.2">
      <c r="A59" s="35" t="s">
        <v>148</v>
      </c>
      <c r="B59" s="55"/>
      <c r="C59" s="56"/>
      <c r="D59" s="56"/>
      <c r="E59" s="56"/>
      <c r="F59" s="56"/>
      <c r="G59" s="56"/>
    </row>
    <row r="60" spans="1:7" ht="15" x14ac:dyDescent="0.2">
      <c r="A60" s="35" t="s">
        <v>148</v>
      </c>
      <c r="B60" s="55"/>
      <c r="C60" s="56"/>
      <c r="D60" s="56"/>
      <c r="E60" s="56"/>
      <c r="F60" s="56"/>
      <c r="G60" s="56"/>
    </row>
    <row r="61" spans="1:7" ht="15" x14ac:dyDescent="0.2">
      <c r="A61" s="35" t="s">
        <v>148</v>
      </c>
      <c r="B61" s="55"/>
      <c r="C61" s="56"/>
      <c r="D61" s="56"/>
      <c r="E61" s="56"/>
      <c r="F61" s="56"/>
      <c r="G61" s="56"/>
    </row>
    <row r="62" spans="1:7" ht="15" x14ac:dyDescent="0.2">
      <c r="A62" s="35" t="s">
        <v>148</v>
      </c>
      <c r="B62" s="55"/>
      <c r="C62" s="56"/>
      <c r="D62" s="56"/>
      <c r="E62" s="56"/>
      <c r="F62" s="56"/>
      <c r="G62" s="56"/>
    </row>
    <row r="63" spans="1:7" ht="15" x14ac:dyDescent="0.2">
      <c r="A63" s="35" t="s">
        <v>148</v>
      </c>
      <c r="B63" s="55"/>
      <c r="C63" s="56"/>
      <c r="D63" s="56"/>
      <c r="E63" s="56"/>
      <c r="F63" s="56"/>
      <c r="G63" s="56"/>
    </row>
    <row r="64" spans="1:7" ht="15" x14ac:dyDescent="0.2">
      <c r="A64" s="35" t="s">
        <v>148</v>
      </c>
      <c r="B64" s="55"/>
      <c r="C64" s="56"/>
      <c r="D64" s="56"/>
      <c r="E64" s="56"/>
      <c r="F64" s="56"/>
      <c r="G64" s="56"/>
    </row>
    <row r="65" spans="1:7" ht="15" x14ac:dyDescent="0.2">
      <c r="A65" s="35" t="s">
        <v>148</v>
      </c>
      <c r="B65" s="55"/>
      <c r="C65" s="56"/>
      <c r="D65" s="56"/>
      <c r="E65" s="56"/>
      <c r="F65" s="56"/>
      <c r="G65" s="56"/>
    </row>
    <row r="66" spans="1:7" ht="15" x14ac:dyDescent="0.2">
      <c r="A66" s="35" t="s">
        <v>148</v>
      </c>
      <c r="B66" s="55"/>
      <c r="C66" s="56"/>
      <c r="D66" s="56"/>
      <c r="E66" s="56"/>
      <c r="F66" s="56"/>
      <c r="G66" s="56"/>
    </row>
    <row r="67" spans="1:7" ht="15" x14ac:dyDescent="0.2">
      <c r="A67" s="35" t="s">
        <v>148</v>
      </c>
      <c r="B67" s="55"/>
      <c r="C67" s="56"/>
      <c r="D67" s="56"/>
      <c r="E67" s="56"/>
      <c r="F67" s="56"/>
      <c r="G67" s="56"/>
    </row>
    <row r="68" spans="1:7" ht="15" x14ac:dyDescent="0.2">
      <c r="A68" s="35" t="s">
        <v>148</v>
      </c>
      <c r="B68" s="55"/>
      <c r="C68" s="56"/>
      <c r="D68" s="56"/>
      <c r="E68" s="56"/>
      <c r="F68" s="56"/>
      <c r="G68" s="56"/>
    </row>
    <row r="69" spans="1:7" ht="15" x14ac:dyDescent="0.2">
      <c r="A69" s="35" t="s">
        <v>148</v>
      </c>
      <c r="B69" s="55"/>
      <c r="C69" s="56"/>
      <c r="D69" s="56"/>
      <c r="E69" s="56"/>
      <c r="F69" s="56"/>
      <c r="G69" s="56"/>
    </row>
    <row r="70" spans="1:7" ht="15" x14ac:dyDescent="0.2">
      <c r="A70" s="35" t="s">
        <v>148</v>
      </c>
      <c r="B70" s="55"/>
      <c r="C70" s="56"/>
      <c r="D70" s="56"/>
      <c r="E70" s="56"/>
      <c r="F70" s="56"/>
      <c r="G70" s="56"/>
    </row>
    <row r="71" spans="1:7" ht="15" x14ac:dyDescent="0.2">
      <c r="A71" s="35" t="s">
        <v>148</v>
      </c>
      <c r="B71" s="55"/>
      <c r="C71" s="56"/>
      <c r="D71" s="56"/>
      <c r="E71" s="56"/>
      <c r="F71" s="56"/>
      <c r="G71" s="56"/>
    </row>
    <row r="72" spans="1:7" ht="15" x14ac:dyDescent="0.2">
      <c r="A72" s="35" t="s">
        <v>148</v>
      </c>
      <c r="B72" s="55"/>
      <c r="C72" s="56"/>
      <c r="D72" s="56"/>
      <c r="E72" s="56"/>
      <c r="F72" s="56"/>
      <c r="G72" s="56"/>
    </row>
    <row r="73" spans="1:7" ht="15" x14ac:dyDescent="0.2">
      <c r="A73" s="35" t="s">
        <v>148</v>
      </c>
      <c r="B73" s="55"/>
      <c r="C73" s="56"/>
      <c r="D73" s="56"/>
      <c r="E73" s="56"/>
      <c r="F73" s="56"/>
      <c r="G73" s="56"/>
    </row>
    <row r="74" spans="1:7" ht="15" x14ac:dyDescent="0.2">
      <c r="A74" s="35" t="s">
        <v>148</v>
      </c>
      <c r="B74" s="55"/>
      <c r="C74" s="56"/>
      <c r="D74" s="56"/>
      <c r="E74" s="56"/>
      <c r="F74" s="56"/>
      <c r="G74" s="56"/>
    </row>
    <row r="75" spans="1:7" ht="15" x14ac:dyDescent="0.2">
      <c r="A75" s="35" t="s">
        <v>148</v>
      </c>
      <c r="B75" s="55"/>
      <c r="C75" s="56"/>
      <c r="D75" s="56"/>
      <c r="E75" s="56"/>
      <c r="F75" s="56"/>
      <c r="G75" s="56"/>
    </row>
    <row r="76" spans="1:7" ht="15" x14ac:dyDescent="0.2">
      <c r="A76" s="35" t="s">
        <v>148</v>
      </c>
      <c r="B76" s="55"/>
      <c r="C76" s="56"/>
      <c r="D76" s="56"/>
      <c r="E76" s="56"/>
      <c r="F76" s="56"/>
      <c r="G76" s="56"/>
    </row>
    <row r="77" spans="1:7" ht="15" x14ac:dyDescent="0.2">
      <c r="A77" s="35" t="s">
        <v>148</v>
      </c>
      <c r="B77" s="55"/>
      <c r="C77" s="56"/>
      <c r="D77" s="56"/>
      <c r="E77" s="56"/>
      <c r="F77" s="56"/>
      <c r="G77" s="56"/>
    </row>
    <row r="78" spans="1:7" ht="15" x14ac:dyDescent="0.2">
      <c r="A78" s="35" t="s">
        <v>148</v>
      </c>
      <c r="B78" s="55"/>
      <c r="C78" s="56"/>
      <c r="D78" s="56"/>
      <c r="E78" s="56"/>
      <c r="F78" s="56"/>
      <c r="G78" s="56"/>
    </row>
    <row r="79" spans="1:7" ht="15" x14ac:dyDescent="0.2">
      <c r="A79" s="35" t="s">
        <v>148</v>
      </c>
      <c r="B79" s="55"/>
      <c r="C79" s="56"/>
      <c r="D79" s="56"/>
      <c r="E79" s="56"/>
      <c r="F79" s="56"/>
      <c r="G79" s="56"/>
    </row>
    <row r="80" spans="1:7" ht="15" x14ac:dyDescent="0.2">
      <c r="A80" s="35" t="s">
        <v>148</v>
      </c>
      <c r="B80" s="55"/>
      <c r="C80" s="56"/>
      <c r="D80" s="56"/>
      <c r="E80" s="56"/>
      <c r="F80" s="56"/>
      <c r="G80" s="56"/>
    </row>
    <row r="81" spans="1:7" ht="15" x14ac:dyDescent="0.2">
      <c r="A81" s="35" t="s">
        <v>148</v>
      </c>
      <c r="B81" s="55"/>
      <c r="C81" s="56"/>
      <c r="D81" s="56"/>
      <c r="E81" s="56"/>
      <c r="F81" s="56"/>
      <c r="G81" s="56"/>
    </row>
    <row r="82" spans="1:7" ht="15" x14ac:dyDescent="0.2">
      <c r="A82" s="35" t="s">
        <v>148</v>
      </c>
      <c r="B82" s="55"/>
      <c r="C82" s="56"/>
      <c r="D82" s="56"/>
      <c r="E82" s="56"/>
      <c r="F82" s="56"/>
      <c r="G82" s="56"/>
    </row>
    <row r="83" spans="1:7" ht="15" x14ac:dyDescent="0.2">
      <c r="A83" s="35" t="s">
        <v>148</v>
      </c>
      <c r="B83" s="55"/>
      <c r="C83" s="56"/>
      <c r="D83" s="56"/>
      <c r="E83" s="56"/>
      <c r="F83" s="56"/>
      <c r="G83" s="56"/>
    </row>
    <row r="84" spans="1:7" ht="15" x14ac:dyDescent="0.2">
      <c r="A84" s="35" t="s">
        <v>148</v>
      </c>
      <c r="B84" s="55"/>
      <c r="C84" s="56"/>
      <c r="D84" s="56"/>
      <c r="E84" s="56"/>
      <c r="F84" s="56"/>
      <c r="G84" s="56"/>
    </row>
    <row r="85" spans="1:7" ht="15" x14ac:dyDescent="0.2">
      <c r="A85" s="35" t="s">
        <v>148</v>
      </c>
      <c r="B85" s="55"/>
      <c r="C85" s="56"/>
      <c r="D85" s="56"/>
      <c r="E85" s="56"/>
      <c r="F85" s="56"/>
      <c r="G85" s="56"/>
    </row>
    <row r="86" spans="1:7" ht="15" x14ac:dyDescent="0.2">
      <c r="A86" s="35" t="s">
        <v>148</v>
      </c>
      <c r="B86" s="55"/>
      <c r="C86" s="56"/>
      <c r="D86" s="56"/>
      <c r="E86" s="56"/>
      <c r="F86" s="56"/>
      <c r="G86" s="56"/>
    </row>
    <row r="87" spans="1:7" ht="15" x14ac:dyDescent="0.2">
      <c r="A87" s="35" t="s">
        <v>148</v>
      </c>
      <c r="B87" s="55"/>
      <c r="C87" s="56"/>
      <c r="D87" s="56"/>
      <c r="E87" s="56"/>
      <c r="F87" s="56"/>
      <c r="G87" s="56"/>
    </row>
    <row r="88" spans="1:7" ht="15" x14ac:dyDescent="0.2">
      <c r="A88" s="35" t="s">
        <v>148</v>
      </c>
      <c r="B88" s="55"/>
      <c r="C88" s="56"/>
      <c r="D88" s="56"/>
      <c r="E88" s="56"/>
      <c r="F88" s="56"/>
      <c r="G88" s="56"/>
    </row>
    <row r="89" spans="1:7" ht="15" x14ac:dyDescent="0.2">
      <c r="A89" s="35" t="s">
        <v>148</v>
      </c>
      <c r="B89" s="55"/>
      <c r="C89" s="56"/>
      <c r="D89" s="56"/>
      <c r="E89" s="56"/>
      <c r="F89" s="56"/>
      <c r="G89" s="56"/>
    </row>
    <row r="90" spans="1:7" ht="15" x14ac:dyDescent="0.2">
      <c r="A90" s="35" t="s">
        <v>148</v>
      </c>
      <c r="B90" s="55"/>
      <c r="C90" s="56"/>
      <c r="D90" s="56"/>
      <c r="E90" s="56"/>
      <c r="F90" s="56"/>
      <c r="G90" s="56"/>
    </row>
    <row r="91" spans="1:7" ht="15" x14ac:dyDescent="0.2">
      <c r="A91" s="35" t="s">
        <v>148</v>
      </c>
      <c r="B91" s="55"/>
      <c r="C91" s="56"/>
      <c r="D91" s="56"/>
      <c r="E91" s="56"/>
      <c r="F91" s="56"/>
      <c r="G91" s="56"/>
    </row>
    <row r="92" spans="1:7" ht="15" x14ac:dyDescent="0.2">
      <c r="A92" s="35" t="s">
        <v>148</v>
      </c>
      <c r="B92" s="55"/>
      <c r="C92" s="56"/>
      <c r="D92" s="56"/>
      <c r="E92" s="56"/>
      <c r="F92" s="56"/>
      <c r="G92" s="56"/>
    </row>
    <row r="93" spans="1:7" ht="15" x14ac:dyDescent="0.2">
      <c r="A93" s="35" t="s">
        <v>148</v>
      </c>
      <c r="B93" s="55"/>
      <c r="C93" s="56"/>
      <c r="D93" s="56"/>
      <c r="E93" s="56"/>
      <c r="F93" s="56"/>
      <c r="G93" s="56"/>
    </row>
    <row r="94" spans="1:7" ht="15" x14ac:dyDescent="0.2">
      <c r="A94" s="35" t="s">
        <v>148</v>
      </c>
      <c r="B94" s="55"/>
      <c r="C94" s="56"/>
      <c r="D94" s="56"/>
      <c r="E94" s="56"/>
      <c r="F94" s="56"/>
      <c r="G94" s="56"/>
    </row>
    <row r="95" spans="1:7" ht="15" x14ac:dyDescent="0.2">
      <c r="A95" s="35" t="s">
        <v>148</v>
      </c>
      <c r="B95" s="55"/>
      <c r="C95" s="56"/>
      <c r="D95" s="56"/>
      <c r="E95" s="56"/>
      <c r="F95" s="56"/>
      <c r="G95" s="56"/>
    </row>
    <row r="96" spans="1:7" ht="15" x14ac:dyDescent="0.2">
      <c r="A96" s="35" t="s">
        <v>148</v>
      </c>
      <c r="B96" s="55"/>
      <c r="C96" s="56"/>
      <c r="D96" s="56"/>
      <c r="E96" s="56"/>
      <c r="F96" s="56"/>
      <c r="G96" s="56"/>
    </row>
    <row r="97" spans="1:7" ht="15" x14ac:dyDescent="0.2">
      <c r="A97" s="35" t="s">
        <v>148</v>
      </c>
      <c r="B97" s="55"/>
      <c r="C97" s="56"/>
      <c r="D97" s="56"/>
      <c r="E97" s="56"/>
      <c r="F97" s="56"/>
      <c r="G97" s="56"/>
    </row>
    <row r="98" spans="1:7" ht="15" x14ac:dyDescent="0.2">
      <c r="A98" s="35" t="s">
        <v>148</v>
      </c>
      <c r="B98" s="55"/>
      <c r="C98" s="56"/>
      <c r="D98" s="56"/>
      <c r="E98" s="56"/>
      <c r="F98" s="56"/>
      <c r="G98" s="56"/>
    </row>
    <row r="99" spans="1:7" ht="15" x14ac:dyDescent="0.2">
      <c r="A99" s="35" t="s">
        <v>148</v>
      </c>
      <c r="B99" s="55"/>
      <c r="C99" s="56"/>
      <c r="D99" s="56"/>
      <c r="E99" s="56"/>
      <c r="F99" s="56"/>
      <c r="G99" s="56"/>
    </row>
    <row r="100" spans="1:7" ht="15" x14ac:dyDescent="0.2">
      <c r="A100" s="35" t="s">
        <v>148</v>
      </c>
      <c r="B100" s="55"/>
      <c r="C100" s="56"/>
      <c r="D100" s="56"/>
      <c r="E100" s="56"/>
      <c r="F100" s="56"/>
      <c r="G100" s="56"/>
    </row>
    <row r="101" spans="1:7" ht="15" x14ac:dyDescent="0.2">
      <c r="A101" s="35" t="s">
        <v>148</v>
      </c>
      <c r="B101" s="55"/>
      <c r="C101" s="56"/>
      <c r="D101" s="56"/>
      <c r="E101" s="56"/>
      <c r="F101" s="56"/>
      <c r="G101" s="56"/>
    </row>
    <row r="102" spans="1:7" ht="15" x14ac:dyDescent="0.2">
      <c r="A102" s="35" t="s">
        <v>148</v>
      </c>
      <c r="B102" s="55"/>
      <c r="C102" s="56"/>
      <c r="D102" s="56"/>
      <c r="E102" s="56"/>
      <c r="F102" s="56"/>
      <c r="G102" s="56"/>
    </row>
    <row r="103" spans="1:7" ht="15" x14ac:dyDescent="0.2">
      <c r="A103" s="35" t="s">
        <v>148</v>
      </c>
      <c r="B103" s="55"/>
      <c r="C103" s="56"/>
      <c r="D103" s="56"/>
      <c r="E103" s="56"/>
      <c r="F103" s="56"/>
      <c r="G103" s="56"/>
    </row>
    <row r="104" spans="1:7" ht="15" x14ac:dyDescent="0.2">
      <c r="A104" s="35" t="s">
        <v>148</v>
      </c>
      <c r="B104" s="55"/>
      <c r="C104" s="56"/>
      <c r="D104" s="56"/>
      <c r="E104" s="56"/>
      <c r="F104" s="56"/>
      <c r="G104" s="56"/>
    </row>
    <row r="105" spans="1:7" ht="15" x14ac:dyDescent="0.2">
      <c r="A105" s="35" t="s">
        <v>148</v>
      </c>
      <c r="B105" s="55"/>
      <c r="C105" s="56"/>
      <c r="D105" s="56"/>
      <c r="E105" s="56"/>
      <c r="F105" s="56"/>
      <c r="G105" s="56"/>
    </row>
    <row r="106" spans="1:7" ht="15" x14ac:dyDescent="0.2">
      <c r="A106" s="35" t="s">
        <v>148</v>
      </c>
      <c r="B106" s="55"/>
      <c r="C106" s="56"/>
      <c r="D106" s="56"/>
      <c r="E106" s="56"/>
      <c r="F106" s="56"/>
      <c r="G106" s="56"/>
    </row>
    <row r="107" spans="1:7" ht="15" x14ac:dyDescent="0.2">
      <c r="A107" s="35" t="s">
        <v>148</v>
      </c>
      <c r="B107" s="55"/>
      <c r="C107" s="56"/>
      <c r="D107" s="56"/>
      <c r="E107" s="56"/>
      <c r="F107" s="56"/>
      <c r="G107" s="56"/>
    </row>
    <row r="108" spans="1:7" ht="15" x14ac:dyDescent="0.2">
      <c r="A108" s="35" t="s">
        <v>148</v>
      </c>
      <c r="B108" s="55"/>
      <c r="C108" s="56"/>
      <c r="D108" s="56"/>
      <c r="E108" s="56"/>
      <c r="F108" s="56"/>
      <c r="G108" s="56"/>
    </row>
    <row r="109" spans="1:7" ht="15" x14ac:dyDescent="0.2">
      <c r="A109" s="35" t="s">
        <v>148</v>
      </c>
      <c r="B109" s="55"/>
      <c r="C109" s="56"/>
      <c r="D109" s="56"/>
      <c r="E109" s="56"/>
      <c r="F109" s="56"/>
      <c r="G109" s="56"/>
    </row>
    <row r="110" spans="1:7" ht="15" x14ac:dyDescent="0.2">
      <c r="A110" s="35" t="s">
        <v>148</v>
      </c>
      <c r="B110" s="55"/>
      <c r="C110" s="56"/>
      <c r="D110" s="56"/>
      <c r="E110" s="56"/>
      <c r="F110" s="56"/>
      <c r="G110" s="56"/>
    </row>
    <row r="111" spans="1:7" ht="15" x14ac:dyDescent="0.2">
      <c r="A111" s="35" t="s">
        <v>148</v>
      </c>
      <c r="B111" s="55"/>
      <c r="C111" s="56"/>
      <c r="D111" s="56"/>
      <c r="E111" s="56"/>
      <c r="F111" s="56"/>
      <c r="G111" s="56"/>
    </row>
    <row r="112" spans="1:7" ht="15" x14ac:dyDescent="0.2">
      <c r="A112" s="35" t="s">
        <v>148</v>
      </c>
      <c r="B112" s="55"/>
      <c r="C112" s="56"/>
      <c r="D112" s="56"/>
      <c r="E112" s="56"/>
      <c r="F112" s="56"/>
      <c r="G112" s="56"/>
    </row>
    <row r="113" spans="1:7" ht="15" x14ac:dyDescent="0.2">
      <c r="A113" s="35" t="s">
        <v>148</v>
      </c>
      <c r="B113" s="55"/>
      <c r="C113" s="56"/>
      <c r="D113" s="56"/>
      <c r="E113" s="56"/>
      <c r="F113" s="56"/>
      <c r="G113" s="56"/>
    </row>
    <row r="114" spans="1:7" ht="15" x14ac:dyDescent="0.2">
      <c r="A114" s="35" t="s">
        <v>148</v>
      </c>
      <c r="B114" s="55"/>
      <c r="C114" s="56"/>
      <c r="D114" s="56"/>
      <c r="E114" s="56"/>
      <c r="F114" s="56"/>
      <c r="G114" s="56"/>
    </row>
    <row r="115" spans="1:7" ht="15" x14ac:dyDescent="0.2">
      <c r="A115" s="35" t="s">
        <v>148</v>
      </c>
      <c r="B115" s="55"/>
      <c r="C115" s="56"/>
      <c r="D115" s="56"/>
      <c r="E115" s="56"/>
      <c r="F115" s="56"/>
      <c r="G115" s="56"/>
    </row>
    <row r="116" spans="1:7" ht="15" x14ac:dyDescent="0.2">
      <c r="A116" s="35" t="s">
        <v>148</v>
      </c>
      <c r="B116" s="55"/>
      <c r="C116" s="56"/>
      <c r="D116" s="56"/>
      <c r="E116" s="56"/>
      <c r="F116" s="56"/>
      <c r="G116" s="56"/>
    </row>
    <row r="117" spans="1:7" ht="15" x14ac:dyDescent="0.2">
      <c r="A117" s="35" t="s">
        <v>148</v>
      </c>
      <c r="B117" s="55"/>
      <c r="C117" s="56"/>
      <c r="D117" s="56"/>
      <c r="E117" s="56"/>
      <c r="F117" s="56"/>
      <c r="G117" s="56"/>
    </row>
    <row r="118" spans="1:7" ht="15" x14ac:dyDescent="0.2">
      <c r="A118" s="35" t="s">
        <v>148</v>
      </c>
      <c r="B118" s="55"/>
      <c r="C118" s="56"/>
      <c r="D118" s="56"/>
      <c r="E118" s="56"/>
      <c r="F118" s="56"/>
      <c r="G118" s="56"/>
    </row>
    <row r="119" spans="1:7" ht="15" x14ac:dyDescent="0.2">
      <c r="A119" s="35" t="s">
        <v>148</v>
      </c>
      <c r="B119" s="55"/>
      <c r="C119" s="56"/>
      <c r="D119" s="56"/>
      <c r="E119" s="56"/>
      <c r="F119" s="56"/>
      <c r="G119" s="56"/>
    </row>
    <row r="120" spans="1:7" ht="15" x14ac:dyDescent="0.2">
      <c r="A120" s="35" t="s">
        <v>148</v>
      </c>
      <c r="B120" s="55"/>
      <c r="C120" s="56"/>
      <c r="D120" s="56"/>
      <c r="E120" s="56"/>
      <c r="F120" s="56"/>
      <c r="G120" s="56"/>
    </row>
    <row r="121" spans="1:7" ht="15" x14ac:dyDescent="0.2">
      <c r="A121" s="35" t="s">
        <v>148</v>
      </c>
      <c r="B121" s="55"/>
      <c r="C121" s="56"/>
      <c r="D121" s="56"/>
      <c r="E121" s="56"/>
      <c r="F121" s="56"/>
      <c r="G121" s="56"/>
    </row>
    <row r="122" spans="1:7" ht="15" x14ac:dyDescent="0.2">
      <c r="A122" s="35" t="s">
        <v>148</v>
      </c>
      <c r="B122" s="55"/>
      <c r="C122" s="56"/>
      <c r="D122" s="56"/>
      <c r="E122" s="56"/>
      <c r="F122" s="56"/>
      <c r="G122" s="56"/>
    </row>
    <row r="123" spans="1:7" ht="15" x14ac:dyDescent="0.2">
      <c r="A123" s="35" t="s">
        <v>148</v>
      </c>
      <c r="B123" s="55"/>
      <c r="C123" s="56"/>
      <c r="D123" s="56"/>
      <c r="E123" s="56"/>
      <c r="F123" s="56"/>
      <c r="G123" s="56"/>
    </row>
    <row r="124" spans="1:7" ht="15" x14ac:dyDescent="0.2">
      <c r="A124" s="35" t="s">
        <v>148</v>
      </c>
      <c r="B124" s="55"/>
      <c r="C124" s="56"/>
      <c r="D124" s="56"/>
      <c r="E124" s="56"/>
      <c r="F124" s="56"/>
      <c r="G124" s="56"/>
    </row>
    <row r="125" spans="1:7" ht="15" x14ac:dyDescent="0.2">
      <c r="A125" s="35" t="s">
        <v>148</v>
      </c>
      <c r="B125" s="55"/>
      <c r="C125" s="56"/>
      <c r="D125" s="56"/>
      <c r="E125" s="56"/>
      <c r="F125" s="56"/>
      <c r="G125" s="56"/>
    </row>
    <row r="126" spans="1:7" ht="15" x14ac:dyDescent="0.2">
      <c r="A126" s="35" t="s">
        <v>148</v>
      </c>
      <c r="B126" s="55"/>
      <c r="C126" s="56"/>
      <c r="D126" s="56"/>
      <c r="E126" s="56"/>
      <c r="F126" s="56"/>
      <c r="G126" s="56"/>
    </row>
    <row r="127" spans="1:7" ht="15" x14ac:dyDescent="0.2">
      <c r="A127" s="35" t="s">
        <v>148</v>
      </c>
      <c r="B127" s="55"/>
      <c r="C127" s="56"/>
      <c r="D127" s="56"/>
      <c r="E127" s="56"/>
      <c r="F127" s="56"/>
      <c r="G127" s="56"/>
    </row>
    <row r="128" spans="1:7" ht="15" x14ac:dyDescent="0.2">
      <c r="A128" s="35" t="s">
        <v>148</v>
      </c>
      <c r="B128" s="55"/>
      <c r="C128" s="56"/>
      <c r="D128" s="56"/>
      <c r="E128" s="56"/>
      <c r="F128" s="56"/>
      <c r="G128" s="56"/>
    </row>
    <row r="129" spans="1:7" ht="15" x14ac:dyDescent="0.2">
      <c r="A129" s="35" t="s">
        <v>148</v>
      </c>
      <c r="B129" s="55"/>
      <c r="C129" s="56"/>
      <c r="D129" s="56"/>
      <c r="E129" s="56"/>
      <c r="F129" s="56"/>
      <c r="G129" s="56"/>
    </row>
    <row r="130" spans="1:7" ht="15" x14ac:dyDescent="0.2">
      <c r="A130" s="35" t="s">
        <v>148</v>
      </c>
      <c r="B130" s="55"/>
      <c r="C130" s="56"/>
      <c r="D130" s="56"/>
      <c r="E130" s="56"/>
      <c r="F130" s="56"/>
      <c r="G130" s="56"/>
    </row>
    <row r="131" spans="1:7" ht="15" x14ac:dyDescent="0.2">
      <c r="A131" s="35" t="s">
        <v>148</v>
      </c>
      <c r="B131" s="55"/>
      <c r="C131" s="56"/>
      <c r="D131" s="56"/>
      <c r="E131" s="56"/>
      <c r="F131" s="56"/>
      <c r="G131" s="56"/>
    </row>
    <row r="132" spans="1:7" ht="15" x14ac:dyDescent="0.2">
      <c r="A132" s="35" t="s">
        <v>148</v>
      </c>
      <c r="B132" s="55"/>
      <c r="C132" s="56"/>
      <c r="D132" s="56"/>
      <c r="E132" s="56"/>
      <c r="F132" s="56"/>
      <c r="G132" s="56"/>
    </row>
    <row r="133" spans="1:7" ht="15" x14ac:dyDescent="0.2">
      <c r="A133" s="35" t="s">
        <v>148</v>
      </c>
      <c r="B133" s="55"/>
      <c r="C133" s="56"/>
      <c r="D133" s="56"/>
      <c r="E133" s="56"/>
      <c r="F133" s="56"/>
      <c r="G133" s="56"/>
    </row>
    <row r="134" spans="1:7" ht="15" x14ac:dyDescent="0.2">
      <c r="A134" s="35" t="s">
        <v>148</v>
      </c>
      <c r="B134" s="55"/>
      <c r="C134" s="56"/>
      <c r="D134" s="56"/>
      <c r="E134" s="56"/>
      <c r="F134" s="56"/>
      <c r="G134" s="56"/>
    </row>
    <row r="135" spans="1:7" ht="15" x14ac:dyDescent="0.2">
      <c r="A135" s="35" t="s">
        <v>148</v>
      </c>
      <c r="B135" s="55"/>
      <c r="C135" s="56"/>
      <c r="D135" s="56"/>
      <c r="E135" s="56"/>
      <c r="F135" s="56"/>
      <c r="G135" s="56"/>
    </row>
    <row r="136" spans="1:7" ht="15" x14ac:dyDescent="0.2">
      <c r="A136" s="35" t="s">
        <v>148</v>
      </c>
      <c r="B136" s="55"/>
      <c r="C136" s="56"/>
      <c r="D136" s="56"/>
      <c r="E136" s="56"/>
      <c r="F136" s="56"/>
      <c r="G136" s="56"/>
    </row>
    <row r="137" spans="1:7" ht="15" x14ac:dyDescent="0.2">
      <c r="A137" s="35" t="s">
        <v>148</v>
      </c>
      <c r="B137" s="55"/>
      <c r="C137" s="56"/>
      <c r="D137" s="56"/>
      <c r="E137" s="56"/>
      <c r="F137" s="56"/>
      <c r="G137" s="56"/>
    </row>
    <row r="138" spans="1:7" ht="15" x14ac:dyDescent="0.2">
      <c r="A138" s="35" t="s">
        <v>148</v>
      </c>
      <c r="B138" s="55"/>
      <c r="C138" s="56"/>
      <c r="D138" s="56"/>
      <c r="E138" s="56"/>
      <c r="F138" s="56"/>
      <c r="G138" s="56"/>
    </row>
    <row r="139" spans="1:7" ht="15" x14ac:dyDescent="0.2">
      <c r="A139" s="35" t="s">
        <v>148</v>
      </c>
      <c r="B139" s="55"/>
      <c r="C139" s="56"/>
      <c r="D139" s="56"/>
      <c r="E139" s="56"/>
      <c r="F139" s="56"/>
      <c r="G139" s="56"/>
    </row>
    <row r="140" spans="1:7" ht="15" x14ac:dyDescent="0.2">
      <c r="A140" s="35" t="s">
        <v>148</v>
      </c>
      <c r="B140" s="55"/>
      <c r="C140" s="56"/>
      <c r="D140" s="56"/>
      <c r="E140" s="56"/>
      <c r="F140" s="56"/>
      <c r="G140" s="56"/>
    </row>
    <row r="141" spans="1:7" ht="15" x14ac:dyDescent="0.2">
      <c r="A141" s="35" t="s">
        <v>148</v>
      </c>
      <c r="B141" s="55"/>
      <c r="C141" s="56"/>
      <c r="D141" s="56"/>
      <c r="E141" s="56"/>
      <c r="F141" s="56"/>
      <c r="G141" s="56"/>
    </row>
    <row r="142" spans="1:7" ht="15" x14ac:dyDescent="0.2">
      <c r="A142" s="35" t="s">
        <v>148</v>
      </c>
      <c r="B142" s="55"/>
      <c r="C142" s="56"/>
      <c r="D142" s="56"/>
      <c r="E142" s="56"/>
      <c r="F142" s="56"/>
      <c r="G142" s="56"/>
    </row>
    <row r="143" spans="1:7" ht="15" x14ac:dyDescent="0.2">
      <c r="A143" s="35" t="s">
        <v>148</v>
      </c>
      <c r="B143" s="55"/>
      <c r="C143" s="56"/>
      <c r="D143" s="56"/>
      <c r="E143" s="56"/>
      <c r="F143" s="56"/>
      <c r="G143" s="56"/>
    </row>
    <row r="144" spans="1:7" ht="15" x14ac:dyDescent="0.2">
      <c r="A144" s="35" t="s">
        <v>148</v>
      </c>
      <c r="B144" s="55"/>
      <c r="C144" s="56"/>
      <c r="D144" s="56"/>
      <c r="E144" s="56"/>
      <c r="F144" s="56"/>
      <c r="G144" s="56"/>
    </row>
    <row r="145" spans="1:7" ht="15" x14ac:dyDescent="0.2">
      <c r="A145" s="35" t="s">
        <v>148</v>
      </c>
      <c r="B145" s="55"/>
      <c r="C145" s="56"/>
      <c r="D145" s="56"/>
      <c r="E145" s="56"/>
      <c r="F145" s="56"/>
      <c r="G145" s="56"/>
    </row>
    <row r="146" spans="1:7" ht="15" x14ac:dyDescent="0.2">
      <c r="A146" s="35" t="s">
        <v>148</v>
      </c>
      <c r="B146" s="55"/>
      <c r="C146" s="56"/>
      <c r="D146" s="56"/>
      <c r="E146" s="56"/>
      <c r="F146" s="56"/>
      <c r="G146" s="56"/>
    </row>
    <row r="147" spans="1:7" ht="15" x14ac:dyDescent="0.2">
      <c r="A147" s="35" t="s">
        <v>148</v>
      </c>
      <c r="B147" s="55"/>
      <c r="C147" s="56"/>
      <c r="D147" s="56"/>
      <c r="E147" s="56"/>
      <c r="F147" s="56"/>
      <c r="G147" s="56"/>
    </row>
    <row r="148" spans="1:7" ht="15" x14ac:dyDescent="0.2">
      <c r="A148" s="35" t="s">
        <v>148</v>
      </c>
      <c r="B148" s="55"/>
      <c r="C148" s="56"/>
      <c r="D148" s="56"/>
      <c r="E148" s="56"/>
      <c r="F148" s="56"/>
      <c r="G148" s="56"/>
    </row>
    <row r="149" spans="1:7" ht="15" x14ac:dyDescent="0.2">
      <c r="A149" s="35" t="s">
        <v>148</v>
      </c>
      <c r="B149" s="55"/>
      <c r="C149" s="56"/>
      <c r="D149" s="56"/>
      <c r="E149" s="56"/>
      <c r="F149" s="56"/>
      <c r="G149" s="56"/>
    </row>
    <row r="150" spans="1:7" ht="15" x14ac:dyDescent="0.2">
      <c r="A150" s="35" t="s">
        <v>148</v>
      </c>
      <c r="B150" s="55"/>
      <c r="C150" s="56"/>
      <c r="D150" s="56"/>
      <c r="E150" s="56"/>
      <c r="F150" s="56"/>
      <c r="G150" s="56"/>
    </row>
    <row r="151" spans="1:7" ht="15" x14ac:dyDescent="0.2">
      <c r="A151" s="35" t="s">
        <v>148</v>
      </c>
      <c r="B151" s="55"/>
      <c r="C151" s="56"/>
      <c r="D151" s="56"/>
      <c r="E151" s="56"/>
      <c r="F151" s="56"/>
      <c r="G151" s="56"/>
    </row>
    <row r="152" spans="1:7" ht="15" x14ac:dyDescent="0.2">
      <c r="A152" s="35" t="s">
        <v>148</v>
      </c>
      <c r="B152" s="55"/>
      <c r="C152" s="56"/>
      <c r="D152" s="56"/>
      <c r="E152" s="56"/>
      <c r="F152" s="56"/>
      <c r="G152" s="56"/>
    </row>
    <row r="153" spans="1:7" ht="15" x14ac:dyDescent="0.2">
      <c r="A153" s="35" t="s">
        <v>148</v>
      </c>
      <c r="B153" s="55"/>
      <c r="C153" s="56"/>
      <c r="D153" s="56"/>
      <c r="E153" s="56"/>
      <c r="F153" s="56"/>
      <c r="G153" s="56"/>
    </row>
    <row r="154" spans="1:7" ht="15" x14ac:dyDescent="0.2">
      <c r="A154" s="35" t="s">
        <v>148</v>
      </c>
      <c r="B154" s="55"/>
      <c r="C154" s="56"/>
      <c r="D154" s="56"/>
      <c r="E154" s="56"/>
      <c r="F154" s="56"/>
      <c r="G154" s="56"/>
    </row>
    <row r="155" spans="1:7" ht="15" x14ac:dyDescent="0.2">
      <c r="A155" s="35" t="s">
        <v>148</v>
      </c>
      <c r="B155" s="55"/>
      <c r="C155" s="56"/>
      <c r="D155" s="56"/>
      <c r="E155" s="56"/>
      <c r="F155" s="56"/>
      <c r="G155" s="56"/>
    </row>
    <row r="156" spans="1:7" ht="15" x14ac:dyDescent="0.2">
      <c r="A156" s="35" t="s">
        <v>148</v>
      </c>
      <c r="B156" s="55"/>
      <c r="C156" s="56"/>
      <c r="D156" s="56"/>
      <c r="E156" s="56"/>
      <c r="F156" s="56"/>
      <c r="G156" s="56"/>
    </row>
    <row r="157" spans="1:7" ht="15" x14ac:dyDescent="0.2">
      <c r="A157" s="35" t="s">
        <v>148</v>
      </c>
      <c r="B157" s="55"/>
      <c r="C157" s="56"/>
      <c r="D157" s="56"/>
      <c r="E157" s="56"/>
      <c r="F157" s="56"/>
      <c r="G157" s="56"/>
    </row>
    <row r="158" spans="1:7" ht="15" x14ac:dyDescent="0.2">
      <c r="A158" s="35" t="s">
        <v>148</v>
      </c>
      <c r="B158" s="55"/>
      <c r="C158" s="56"/>
      <c r="D158" s="56"/>
      <c r="E158" s="56"/>
      <c r="F158" s="56"/>
      <c r="G158" s="56"/>
    </row>
    <row r="159" spans="1:7" ht="15" x14ac:dyDescent="0.2">
      <c r="A159" s="35" t="s">
        <v>148</v>
      </c>
      <c r="B159" s="55"/>
      <c r="C159" s="56"/>
      <c r="D159" s="56"/>
      <c r="E159" s="56"/>
      <c r="F159" s="56"/>
      <c r="G159" s="56"/>
    </row>
    <row r="160" spans="1:7" ht="15" x14ac:dyDescent="0.2">
      <c r="A160" s="35" t="s">
        <v>148</v>
      </c>
      <c r="B160" s="55"/>
      <c r="C160" s="56"/>
      <c r="D160" s="56"/>
      <c r="E160" s="56"/>
      <c r="F160" s="56"/>
      <c r="G160" s="56"/>
    </row>
    <row r="161" spans="1:7" ht="15" x14ac:dyDescent="0.2">
      <c r="A161" s="35" t="s">
        <v>148</v>
      </c>
      <c r="B161" s="55"/>
      <c r="C161" s="56"/>
      <c r="D161" s="56"/>
      <c r="E161" s="56"/>
      <c r="F161" s="56"/>
      <c r="G161" s="56"/>
    </row>
    <row r="162" spans="1:7" ht="15" x14ac:dyDescent="0.2">
      <c r="A162" s="35" t="s">
        <v>148</v>
      </c>
      <c r="B162" s="55"/>
      <c r="C162" s="56"/>
      <c r="D162" s="56"/>
      <c r="E162" s="56"/>
      <c r="F162" s="56"/>
      <c r="G162" s="56"/>
    </row>
    <row r="163" spans="1:7" ht="15" x14ac:dyDescent="0.2">
      <c r="A163" s="35" t="s">
        <v>148</v>
      </c>
      <c r="B163" s="55"/>
      <c r="C163" s="56"/>
      <c r="D163" s="56"/>
      <c r="E163" s="56"/>
      <c r="F163" s="56"/>
      <c r="G163" s="56"/>
    </row>
    <row r="164" spans="1:7" ht="15" x14ac:dyDescent="0.2">
      <c r="A164" s="35" t="s">
        <v>148</v>
      </c>
      <c r="B164" s="55"/>
      <c r="C164" s="56"/>
      <c r="D164" s="56"/>
      <c r="E164" s="56"/>
      <c r="F164" s="56"/>
      <c r="G164" s="56"/>
    </row>
    <row r="165" spans="1:7" ht="15" x14ac:dyDescent="0.2">
      <c r="A165" s="35" t="s">
        <v>148</v>
      </c>
      <c r="B165" s="55"/>
      <c r="C165" s="56"/>
      <c r="D165" s="56"/>
      <c r="E165" s="56"/>
      <c r="F165" s="56"/>
      <c r="G165" s="56"/>
    </row>
    <row r="166" spans="1:7" ht="15" x14ac:dyDescent="0.2">
      <c r="A166" s="35" t="s">
        <v>148</v>
      </c>
      <c r="B166" s="55"/>
      <c r="C166" s="56"/>
      <c r="D166" s="56"/>
      <c r="E166" s="56"/>
      <c r="F166" s="56"/>
      <c r="G166" s="56"/>
    </row>
    <row r="167" spans="1:7" ht="15" x14ac:dyDescent="0.2">
      <c r="A167" s="35" t="s">
        <v>148</v>
      </c>
      <c r="B167" s="55"/>
      <c r="C167" s="56"/>
      <c r="D167" s="56"/>
      <c r="E167" s="56"/>
      <c r="F167" s="56"/>
      <c r="G167" s="56"/>
    </row>
    <row r="168" spans="1:7" ht="15" x14ac:dyDescent="0.2">
      <c r="A168" s="35" t="s">
        <v>148</v>
      </c>
      <c r="B168" s="55"/>
      <c r="C168" s="56"/>
      <c r="D168" s="56"/>
      <c r="E168" s="56"/>
      <c r="F168" s="56"/>
      <c r="G168" s="56"/>
    </row>
    <row r="169" spans="1:7" ht="15" x14ac:dyDescent="0.2">
      <c r="A169" s="35" t="s">
        <v>148</v>
      </c>
      <c r="B169" s="55"/>
      <c r="C169" s="56"/>
      <c r="D169" s="56"/>
      <c r="E169" s="56"/>
      <c r="F169" s="56"/>
      <c r="G169" s="56"/>
    </row>
    <row r="170" spans="1:7" ht="15" x14ac:dyDescent="0.2">
      <c r="A170" s="35" t="s">
        <v>148</v>
      </c>
      <c r="B170" s="55"/>
      <c r="C170" s="56"/>
      <c r="D170" s="56"/>
      <c r="E170" s="56"/>
      <c r="F170" s="56"/>
      <c r="G170" s="56"/>
    </row>
    <row r="171" spans="1:7" ht="15" x14ac:dyDescent="0.2">
      <c r="A171" s="35" t="s">
        <v>148</v>
      </c>
      <c r="B171" s="55"/>
      <c r="C171" s="56"/>
      <c r="D171" s="56"/>
      <c r="E171" s="56"/>
      <c r="F171" s="56"/>
      <c r="G171" s="56"/>
    </row>
    <row r="172" spans="1:7" ht="15" x14ac:dyDescent="0.2">
      <c r="A172" s="35" t="s">
        <v>148</v>
      </c>
      <c r="B172" s="55"/>
      <c r="C172" s="56"/>
      <c r="D172" s="56"/>
      <c r="E172" s="56"/>
      <c r="F172" s="56"/>
      <c r="G172" s="56"/>
    </row>
    <row r="173" spans="1:7" ht="15" x14ac:dyDescent="0.2">
      <c r="A173" s="35" t="s">
        <v>148</v>
      </c>
      <c r="B173" s="55"/>
      <c r="C173" s="56"/>
      <c r="D173" s="56"/>
      <c r="E173" s="56"/>
      <c r="F173" s="56"/>
      <c r="G173" s="56"/>
    </row>
    <row r="174" spans="1:7" ht="15" x14ac:dyDescent="0.2">
      <c r="A174" s="35" t="s">
        <v>148</v>
      </c>
      <c r="B174" s="55"/>
      <c r="C174" s="56"/>
      <c r="D174" s="56"/>
      <c r="E174" s="56"/>
      <c r="F174" s="56"/>
      <c r="G174" s="56"/>
    </row>
    <row r="175" spans="1:7" ht="15" x14ac:dyDescent="0.2">
      <c r="A175" s="35" t="s">
        <v>148</v>
      </c>
      <c r="B175" s="55"/>
      <c r="C175" s="56"/>
      <c r="D175" s="56"/>
      <c r="E175" s="56"/>
      <c r="F175" s="56"/>
      <c r="G175" s="56"/>
    </row>
    <row r="176" spans="1:7" ht="15" x14ac:dyDescent="0.2">
      <c r="A176" s="35" t="s">
        <v>148</v>
      </c>
      <c r="B176" s="55"/>
      <c r="C176" s="56"/>
      <c r="D176" s="56"/>
      <c r="E176" s="56"/>
      <c r="F176" s="56"/>
      <c r="G176" s="56"/>
    </row>
    <row r="177" spans="1:7" ht="15" x14ac:dyDescent="0.2">
      <c r="A177" s="35" t="s">
        <v>148</v>
      </c>
      <c r="B177" s="55"/>
      <c r="C177" s="56"/>
      <c r="D177" s="56"/>
      <c r="E177" s="56"/>
      <c r="F177" s="56"/>
      <c r="G177" s="56"/>
    </row>
    <row r="178" spans="1:7" ht="15" x14ac:dyDescent="0.2">
      <c r="A178" s="35" t="s">
        <v>148</v>
      </c>
      <c r="B178" s="55"/>
      <c r="C178" s="56"/>
      <c r="D178" s="56"/>
      <c r="E178" s="56"/>
      <c r="F178" s="56"/>
      <c r="G178" s="56"/>
    </row>
    <row r="179" spans="1:7" ht="15" x14ac:dyDescent="0.2">
      <c r="A179" s="35" t="s">
        <v>148</v>
      </c>
      <c r="B179" s="55"/>
      <c r="C179" s="56"/>
      <c r="D179" s="56"/>
      <c r="E179" s="56"/>
      <c r="F179" s="56"/>
      <c r="G179" s="56"/>
    </row>
    <row r="180" spans="1:7" ht="15" x14ac:dyDescent="0.2">
      <c r="A180" s="35" t="s">
        <v>148</v>
      </c>
      <c r="B180" s="55"/>
      <c r="C180" s="56"/>
      <c r="D180" s="56"/>
      <c r="E180" s="56"/>
      <c r="F180" s="56"/>
      <c r="G180" s="56"/>
    </row>
    <row r="181" spans="1:7" ht="15" x14ac:dyDescent="0.2">
      <c r="A181" s="35" t="s">
        <v>148</v>
      </c>
      <c r="B181" s="55"/>
      <c r="C181" s="56"/>
      <c r="D181" s="56"/>
      <c r="E181" s="56"/>
      <c r="F181" s="56"/>
      <c r="G181" s="56"/>
    </row>
    <row r="182" spans="1:7" ht="15" x14ac:dyDescent="0.2">
      <c r="A182" s="35" t="s">
        <v>148</v>
      </c>
      <c r="B182" s="55"/>
      <c r="C182" s="56"/>
      <c r="D182" s="56"/>
      <c r="E182" s="56"/>
      <c r="F182" s="56"/>
      <c r="G182" s="56"/>
    </row>
    <row r="183" spans="1:7" ht="15" x14ac:dyDescent="0.2">
      <c r="A183" s="35" t="s">
        <v>148</v>
      </c>
      <c r="B183" s="55"/>
      <c r="C183" s="56"/>
      <c r="D183" s="56"/>
      <c r="E183" s="56"/>
      <c r="F183" s="56"/>
      <c r="G183" s="56"/>
    </row>
    <row r="184" spans="1:7" ht="15" x14ac:dyDescent="0.2">
      <c r="A184" s="35" t="s">
        <v>148</v>
      </c>
      <c r="B184" s="55"/>
      <c r="C184" s="56"/>
      <c r="D184" s="56"/>
      <c r="E184" s="56"/>
      <c r="F184" s="56"/>
      <c r="G184" s="56"/>
    </row>
    <row r="185" spans="1:7" ht="15" x14ac:dyDescent="0.2">
      <c r="A185" s="35" t="s">
        <v>148</v>
      </c>
      <c r="B185" s="55"/>
      <c r="C185" s="56"/>
      <c r="D185" s="56"/>
      <c r="E185" s="56"/>
      <c r="F185" s="56"/>
      <c r="G185" s="56"/>
    </row>
    <row r="186" spans="1:7" ht="15" x14ac:dyDescent="0.2">
      <c r="A186" s="35" t="s">
        <v>148</v>
      </c>
      <c r="B186" s="55"/>
      <c r="C186" s="56"/>
      <c r="D186" s="56"/>
      <c r="E186" s="56"/>
      <c r="F186" s="56"/>
      <c r="G186" s="56"/>
    </row>
    <row r="187" spans="1:7" ht="15" x14ac:dyDescent="0.2">
      <c r="A187" s="35" t="s">
        <v>148</v>
      </c>
      <c r="B187" s="55"/>
      <c r="C187" s="56"/>
      <c r="D187" s="56"/>
      <c r="E187" s="56"/>
      <c r="F187" s="56"/>
      <c r="G187" s="56"/>
    </row>
    <row r="188" spans="1:7" ht="15" x14ac:dyDescent="0.2">
      <c r="A188" s="35" t="s">
        <v>148</v>
      </c>
      <c r="B188" s="55"/>
      <c r="C188" s="56"/>
      <c r="D188" s="56"/>
      <c r="E188" s="56"/>
      <c r="F188" s="56"/>
      <c r="G188" s="56"/>
    </row>
    <row r="189" spans="1:7" ht="15" x14ac:dyDescent="0.2">
      <c r="A189" s="35" t="s">
        <v>148</v>
      </c>
      <c r="B189" s="55"/>
      <c r="C189" s="56"/>
      <c r="D189" s="56"/>
      <c r="E189" s="56"/>
      <c r="F189" s="56"/>
      <c r="G189" s="56"/>
    </row>
    <row r="190" spans="1:7" ht="15" x14ac:dyDescent="0.2">
      <c r="A190" s="35" t="s">
        <v>148</v>
      </c>
      <c r="B190" s="55"/>
      <c r="C190" s="56"/>
      <c r="D190" s="56"/>
      <c r="E190" s="56"/>
      <c r="F190" s="56"/>
      <c r="G190" s="56"/>
    </row>
    <row r="191" spans="1:7" ht="15" x14ac:dyDescent="0.2">
      <c r="A191" s="35" t="s">
        <v>148</v>
      </c>
      <c r="B191" s="55"/>
      <c r="C191" s="56"/>
      <c r="D191" s="56"/>
      <c r="E191" s="56"/>
      <c r="F191" s="56"/>
      <c r="G191" s="56"/>
    </row>
    <row r="192" spans="1:7" ht="15" x14ac:dyDescent="0.2">
      <c r="A192" s="35" t="s">
        <v>148</v>
      </c>
      <c r="B192" s="55"/>
      <c r="C192" s="56"/>
      <c r="D192" s="56"/>
      <c r="E192" s="56"/>
      <c r="F192" s="56"/>
      <c r="G192" s="56"/>
    </row>
    <row r="193" spans="1:7" ht="15" x14ac:dyDescent="0.2">
      <c r="A193" s="35" t="s">
        <v>148</v>
      </c>
      <c r="B193" s="55"/>
      <c r="C193" s="56"/>
      <c r="D193" s="56"/>
      <c r="E193" s="56"/>
      <c r="F193" s="56"/>
      <c r="G193" s="56"/>
    </row>
    <row r="194" spans="1:7" ht="15" x14ac:dyDescent="0.2">
      <c r="A194" s="35" t="s">
        <v>148</v>
      </c>
      <c r="B194" s="55"/>
      <c r="C194" s="56"/>
      <c r="D194" s="56"/>
      <c r="E194" s="56"/>
      <c r="F194" s="56"/>
      <c r="G194" s="56"/>
    </row>
    <row r="195" spans="1:7" ht="15" x14ac:dyDescent="0.2">
      <c r="A195" s="35" t="s">
        <v>148</v>
      </c>
      <c r="B195" s="55"/>
      <c r="C195" s="56"/>
      <c r="D195" s="56"/>
      <c r="E195" s="56"/>
      <c r="F195" s="56"/>
      <c r="G195" s="56"/>
    </row>
    <row r="196" spans="1:7" ht="15" x14ac:dyDescent="0.2">
      <c r="A196" s="35" t="s">
        <v>148</v>
      </c>
      <c r="B196" s="55"/>
      <c r="C196" s="56"/>
      <c r="D196" s="56"/>
      <c r="E196" s="56"/>
      <c r="F196" s="56"/>
      <c r="G196" s="56"/>
    </row>
    <row r="197" spans="1:7" ht="15" x14ac:dyDescent="0.2">
      <c r="A197" s="35" t="s">
        <v>148</v>
      </c>
      <c r="B197" s="55"/>
      <c r="C197" s="56"/>
      <c r="D197" s="56"/>
      <c r="E197" s="56"/>
      <c r="F197" s="56"/>
      <c r="G197" s="56"/>
    </row>
    <row r="198" spans="1:7" ht="15" x14ac:dyDescent="0.2">
      <c r="A198" s="35" t="s">
        <v>148</v>
      </c>
      <c r="B198" s="55"/>
      <c r="C198" s="56"/>
      <c r="D198" s="56"/>
      <c r="E198" s="56"/>
      <c r="F198" s="56"/>
      <c r="G198" s="56"/>
    </row>
    <row r="199" spans="1:7" ht="15" x14ac:dyDescent="0.2">
      <c r="A199" s="35" t="s">
        <v>148</v>
      </c>
      <c r="B199" s="55"/>
      <c r="C199" s="56"/>
      <c r="D199" s="56"/>
      <c r="E199" s="56"/>
      <c r="F199" s="56"/>
      <c r="G199" s="56"/>
    </row>
    <row r="200" spans="1:7" ht="15" x14ac:dyDescent="0.2">
      <c r="A200" s="35" t="s">
        <v>148</v>
      </c>
      <c r="B200" s="55"/>
      <c r="C200" s="56"/>
      <c r="D200" s="56"/>
      <c r="E200" s="56"/>
      <c r="F200" s="56"/>
      <c r="G200" s="56"/>
    </row>
    <row r="201" spans="1:7" ht="15" x14ac:dyDescent="0.2">
      <c r="A201" s="35" t="s">
        <v>148</v>
      </c>
      <c r="B201" s="55"/>
      <c r="C201" s="56"/>
      <c r="D201" s="56"/>
      <c r="E201" s="56"/>
      <c r="F201" s="56"/>
      <c r="G201" s="56"/>
    </row>
  </sheetData>
  <sheetProtection selectLockedCells="1"/>
  <conditionalFormatting sqref="B2:B201">
    <cfRule type="expression" dxfId="4" priority="1">
      <formula>IF($A2=$O$3,1,0)</formula>
    </cfRule>
  </conditionalFormatting>
  <conditionalFormatting sqref="C2:D201">
    <cfRule type="expression" dxfId="3" priority="10">
      <formula>IF($B2="Agent",0,1)</formula>
    </cfRule>
  </conditionalFormatting>
  <conditionalFormatting sqref="E2:F201">
    <cfRule type="expression" dxfId="2" priority="7">
      <formula>IF($B2="Account",0,1)</formula>
    </cfRule>
  </conditionalFormatting>
  <conditionalFormatting sqref="G2:G200">
    <cfRule type="expression" dxfId="1" priority="6">
      <formula>IF($B2="Account",0,1)</formula>
    </cfRule>
  </conditionalFormatting>
  <conditionalFormatting sqref="G201">
    <cfRule type="expression" dxfId="0" priority="5">
      <formula>IF($B$2="Account",0,1)</formula>
    </cfRule>
  </conditionalFormatting>
  <dataValidations count="3">
    <dataValidation type="list" allowBlank="1" showInputMessage="1" showErrorMessage="1" sqref="B2:B201" xr:uid="{00000000-0002-0000-0100-000000000000}">
      <formula1>$N$1:$N$2</formula1>
    </dataValidation>
    <dataValidation type="list" allowBlank="1" showInputMessage="1" showErrorMessage="1" sqref="G2:G201" xr:uid="{00000000-0002-0000-0100-000001000000}">
      <formula1>$M$1:$M$2</formula1>
    </dataValidation>
    <dataValidation type="list" allowBlank="1" showInputMessage="1" showErrorMessage="1" sqref="A2:A201" xr:uid="{00000000-0002-0000-0100-000002000000}">
      <formula1>$O$1:$O$3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177"/>
  <sheetViews>
    <sheetView showGridLines="0" workbookViewId="0">
      <selection activeCell="D28" sqref="D28"/>
    </sheetView>
  </sheetViews>
  <sheetFormatPr defaultRowHeight="14.25" x14ac:dyDescent="0.2"/>
  <cols>
    <col min="1" max="1" width="8.75" style="6"/>
    <col min="2" max="2" width="13.25" bestFit="1" customWidth="1"/>
    <col min="3" max="3" width="17.75" customWidth="1"/>
    <col min="4" max="4" width="91.625" customWidth="1"/>
  </cols>
  <sheetData>
    <row r="1" spans="1:5" x14ac:dyDescent="0.2">
      <c r="A1" s="5" t="s">
        <v>81</v>
      </c>
      <c r="B1" s="5" t="s">
        <v>75</v>
      </c>
      <c r="C1" s="5" t="s">
        <v>76</v>
      </c>
      <c r="D1" s="5" t="s">
        <v>77</v>
      </c>
      <c r="E1" s="1"/>
    </row>
    <row r="2" spans="1:5" ht="33.75" x14ac:dyDescent="0.2">
      <c r="A2" s="7">
        <v>1</v>
      </c>
      <c r="B2" s="3">
        <v>42236</v>
      </c>
      <c r="C2" s="4" t="s">
        <v>78</v>
      </c>
      <c r="D2" s="2" t="s">
        <v>79</v>
      </c>
      <c r="E2" s="1"/>
    </row>
    <row r="3" spans="1:5" x14ac:dyDescent="0.2">
      <c r="A3" s="7">
        <v>1.1000000000000001</v>
      </c>
      <c r="B3" s="3">
        <v>42276</v>
      </c>
      <c r="C3" s="4" t="s">
        <v>78</v>
      </c>
      <c r="D3" s="2" t="s">
        <v>82</v>
      </c>
      <c r="E3" s="1"/>
    </row>
    <row r="4" spans="1:5" x14ac:dyDescent="0.2">
      <c r="A4" s="7">
        <v>1.2</v>
      </c>
      <c r="B4" s="3">
        <v>42304</v>
      </c>
      <c r="C4" s="4" t="s">
        <v>78</v>
      </c>
      <c r="D4" s="2" t="s">
        <v>84</v>
      </c>
      <c r="E4" s="1"/>
    </row>
    <row r="5" spans="1:5" x14ac:dyDescent="0.2">
      <c r="A5" s="7">
        <v>1.21</v>
      </c>
      <c r="B5" s="3">
        <v>42309</v>
      </c>
      <c r="C5" s="4" t="s">
        <v>78</v>
      </c>
      <c r="D5" s="2" t="s">
        <v>88</v>
      </c>
    </row>
    <row r="6" spans="1:5" ht="22.5" x14ac:dyDescent="0.2">
      <c r="A6" s="7">
        <v>1.3</v>
      </c>
      <c r="B6" s="3">
        <v>42342</v>
      </c>
      <c r="C6" s="4" t="s">
        <v>78</v>
      </c>
      <c r="D6" s="2" t="s">
        <v>89</v>
      </c>
    </row>
    <row r="7" spans="1:5" x14ac:dyDescent="0.2">
      <c r="A7" s="7">
        <v>1.4</v>
      </c>
      <c r="B7" s="3">
        <v>42443</v>
      </c>
      <c r="C7" s="4" t="s">
        <v>95</v>
      </c>
      <c r="D7" s="2" t="s">
        <v>96</v>
      </c>
    </row>
    <row r="8" spans="1:5" ht="22.5" x14ac:dyDescent="0.2">
      <c r="A8" s="7">
        <v>2</v>
      </c>
      <c r="B8" s="3">
        <v>42593</v>
      </c>
      <c r="C8" s="4" t="s">
        <v>78</v>
      </c>
      <c r="D8" s="2" t="s">
        <v>102</v>
      </c>
    </row>
    <row r="9" spans="1:5" x14ac:dyDescent="0.2">
      <c r="A9" s="7">
        <v>2.1</v>
      </c>
      <c r="B9" s="3">
        <v>42661</v>
      </c>
      <c r="C9" s="4" t="s">
        <v>95</v>
      </c>
      <c r="D9" s="2" t="s">
        <v>104</v>
      </c>
    </row>
    <row r="10" spans="1:5" x14ac:dyDescent="0.2">
      <c r="A10" s="7">
        <v>3</v>
      </c>
      <c r="B10" s="3">
        <v>42920</v>
      </c>
      <c r="C10" s="4" t="s">
        <v>78</v>
      </c>
      <c r="D10" s="2" t="s">
        <v>115</v>
      </c>
    </row>
    <row r="11" spans="1:5" x14ac:dyDescent="0.2">
      <c r="A11" s="7">
        <v>4</v>
      </c>
      <c r="B11" s="3">
        <v>42990</v>
      </c>
      <c r="C11" s="4" t="s">
        <v>95</v>
      </c>
      <c r="D11" s="2" t="s">
        <v>116</v>
      </c>
    </row>
    <row r="12" spans="1:5" x14ac:dyDescent="0.2">
      <c r="A12" s="7">
        <v>5</v>
      </c>
      <c r="B12" s="3">
        <v>43014</v>
      </c>
      <c r="C12" s="4" t="s">
        <v>95</v>
      </c>
      <c r="D12" s="2" t="s">
        <v>117</v>
      </c>
    </row>
    <row r="13" spans="1:5" x14ac:dyDescent="0.2">
      <c r="A13" s="7">
        <v>6</v>
      </c>
      <c r="B13" s="3">
        <v>43140</v>
      </c>
      <c r="C13" s="4" t="s">
        <v>119</v>
      </c>
      <c r="D13" s="2" t="s">
        <v>120</v>
      </c>
    </row>
    <row r="14" spans="1:5" x14ac:dyDescent="0.2">
      <c r="A14" s="7">
        <v>6.1</v>
      </c>
      <c r="B14" s="3">
        <v>43141</v>
      </c>
      <c r="C14" s="4" t="s">
        <v>78</v>
      </c>
      <c r="D14" s="2" t="s">
        <v>121</v>
      </c>
    </row>
    <row r="15" spans="1:5" x14ac:dyDescent="0.2">
      <c r="A15" s="7">
        <v>6.2</v>
      </c>
      <c r="B15" s="3">
        <v>43948</v>
      </c>
      <c r="C15" s="4" t="s">
        <v>155</v>
      </c>
      <c r="D15" s="2" t="s">
        <v>156</v>
      </c>
    </row>
    <row r="16" spans="1:5" x14ac:dyDescent="0.2">
      <c r="A16" s="7">
        <v>6.3</v>
      </c>
      <c r="B16" s="3">
        <v>43997</v>
      </c>
      <c r="C16" s="4" t="s">
        <v>155</v>
      </c>
      <c r="D16" s="2" t="s">
        <v>158</v>
      </c>
    </row>
    <row r="17" spans="1:4" x14ac:dyDescent="0.2">
      <c r="A17" s="71">
        <v>6.4</v>
      </c>
      <c r="B17" s="72">
        <v>44956</v>
      </c>
      <c r="C17" s="73" t="s">
        <v>119</v>
      </c>
      <c r="D17" s="74" t="s">
        <v>171</v>
      </c>
    </row>
    <row r="18" spans="1:4" x14ac:dyDescent="0.2">
      <c r="D18" s="1"/>
    </row>
    <row r="19" spans="1:4" x14ac:dyDescent="0.2">
      <c r="D19" s="1"/>
    </row>
    <row r="20" spans="1:4" x14ac:dyDescent="0.2">
      <c r="D20" s="1"/>
    </row>
    <row r="21" spans="1:4" x14ac:dyDescent="0.2">
      <c r="D21" s="1"/>
    </row>
    <row r="22" spans="1:4" x14ac:dyDescent="0.2">
      <c r="D22" s="1"/>
    </row>
    <row r="23" spans="1:4" x14ac:dyDescent="0.2">
      <c r="D23" s="1"/>
    </row>
    <row r="24" spans="1:4" x14ac:dyDescent="0.2">
      <c r="D24" s="1"/>
    </row>
    <row r="25" spans="1:4" x14ac:dyDescent="0.2">
      <c r="D25" s="1"/>
    </row>
    <row r="26" spans="1:4" x14ac:dyDescent="0.2">
      <c r="D26" s="1"/>
    </row>
    <row r="27" spans="1:4" x14ac:dyDescent="0.2">
      <c r="D27" s="1"/>
    </row>
    <row r="28" spans="1:4" x14ac:dyDescent="0.2">
      <c r="D28" s="1"/>
    </row>
    <row r="29" spans="1:4" x14ac:dyDescent="0.2">
      <c r="D29" s="1"/>
    </row>
    <row r="30" spans="1:4" x14ac:dyDescent="0.2">
      <c r="D30" s="1"/>
    </row>
    <row r="31" spans="1:4" x14ac:dyDescent="0.2">
      <c r="D31" s="1"/>
    </row>
    <row r="32" spans="1: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sheetData>
  <sheetProtection algorithmName="SHA-512" hashValue="wvGkerA/kgOeswoGkIlRAZNud8slFF0lE8giHaoBZR1mqs3zMnkNhJ3NIgAhV7N9cSUwSFCXp9RvbxfPOnXWJQ==" saltValue="45xP83knoNTmBnwNAn9MtA==" spinCount="100000" sheet="1" objects="1" scenarios="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DOLR Linking Form</vt:lpstr>
      <vt:lpstr>Bulk accounts spreadsheet</vt:lpstr>
      <vt:lpstr>Ver. Control</vt:lpstr>
    </vt:vector>
  </TitlesOfParts>
  <Company>IFDS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Lumm, Louise</dc:creator>
  <cp:lastModifiedBy>Beadle, Stuart</cp:lastModifiedBy>
  <cp:lastPrinted>2016-12-12T13:48:46Z</cp:lastPrinted>
  <dcterms:created xsi:type="dcterms:W3CDTF">2013-06-27T09:44:01Z</dcterms:created>
  <dcterms:modified xsi:type="dcterms:W3CDTF">2025-11-28T15:32:51Z</dcterms:modified>
</cp:coreProperties>
</file>